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erid\Desktop\"/>
    </mc:Choice>
  </mc:AlternateContent>
  <bookViews>
    <workbookView xWindow="0" yWindow="0" windowWidth="28800" windowHeight="12330"/>
  </bookViews>
  <sheets>
    <sheet name="Official Full List " sheetId="9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27" i="9" l="1"/>
  <c r="I527" i="9"/>
  <c r="E526" i="9"/>
  <c r="I526" i="9"/>
  <c r="I23" i="9" l="1"/>
  <c r="I22" i="9"/>
  <c r="E519" i="9"/>
  <c r="E520" i="9"/>
  <c r="E521" i="9"/>
  <c r="E522" i="9"/>
  <c r="E523" i="9"/>
  <c r="E524" i="9"/>
  <c r="E525" i="9"/>
  <c r="I519" i="9"/>
  <c r="I520" i="9"/>
  <c r="I521" i="9"/>
  <c r="I522" i="9"/>
  <c r="I523" i="9"/>
  <c r="I524" i="9"/>
  <c r="I525" i="9"/>
  <c r="E516" i="9" l="1"/>
  <c r="E517" i="9"/>
  <c r="E518" i="9"/>
  <c r="I516" i="9"/>
  <c r="I517" i="9"/>
  <c r="I518" i="9"/>
  <c r="E508" i="9" l="1"/>
  <c r="E509" i="9"/>
  <c r="E510" i="9"/>
  <c r="E511" i="9"/>
  <c r="E512" i="9"/>
  <c r="E513" i="9"/>
  <c r="E514" i="9"/>
  <c r="E515" i="9"/>
  <c r="I508" i="9"/>
  <c r="I509" i="9"/>
  <c r="I510" i="9"/>
  <c r="I511" i="9"/>
  <c r="I512" i="9"/>
  <c r="I513" i="9"/>
  <c r="I514" i="9"/>
  <c r="I515" i="9"/>
  <c r="E505" i="9" l="1"/>
  <c r="E506" i="9"/>
  <c r="E507" i="9"/>
  <c r="I505" i="9"/>
  <c r="I506" i="9"/>
  <c r="I507" i="9"/>
  <c r="E504" i="9" l="1"/>
  <c r="I504" i="9"/>
  <c r="E502" i="9"/>
  <c r="E503" i="9"/>
  <c r="I503" i="9"/>
  <c r="I502" i="9"/>
  <c r="I501" i="9" l="1"/>
  <c r="E497" i="9" l="1"/>
  <c r="E498" i="9"/>
  <c r="E499" i="9"/>
  <c r="E500" i="9"/>
  <c r="I497" i="9"/>
  <c r="I498" i="9"/>
  <c r="I499" i="9"/>
  <c r="I500" i="9"/>
  <c r="E496" i="9" l="1"/>
  <c r="I496" i="9"/>
  <c r="E495" i="9"/>
  <c r="I495" i="9"/>
  <c r="E494" i="9"/>
  <c r="I494" i="9"/>
  <c r="I448" i="9"/>
  <c r="E493" i="9"/>
  <c r="I493" i="9"/>
  <c r="E492" i="9"/>
  <c r="I492" i="9"/>
  <c r="E491" i="9"/>
  <c r="I491" i="9"/>
  <c r="E490" i="9"/>
  <c r="I490" i="9"/>
  <c r="E489" i="9"/>
  <c r="I489" i="9"/>
  <c r="E488" i="9"/>
  <c r="I488" i="9"/>
  <c r="E487" i="9"/>
  <c r="I487" i="9"/>
  <c r="E486" i="9"/>
  <c r="I486" i="9"/>
  <c r="I287" i="9" l="1"/>
  <c r="E287" i="9"/>
  <c r="E410" i="9" l="1"/>
  <c r="E309" i="9"/>
  <c r="E301" i="9"/>
  <c r="I301" i="9"/>
  <c r="I291" i="9"/>
  <c r="E291" i="9"/>
  <c r="I290" i="9"/>
  <c r="E290" i="9"/>
  <c r="I280" i="9"/>
  <c r="E280" i="9"/>
  <c r="E279" i="9"/>
  <c r="I279" i="9"/>
  <c r="E278" i="9"/>
  <c r="E365" i="9"/>
  <c r="I485" i="9"/>
  <c r="E485" i="9"/>
  <c r="E484" i="9"/>
  <c r="I484" i="9"/>
  <c r="E483" i="9"/>
  <c r="I483" i="9"/>
  <c r="E482" i="9"/>
  <c r="I482" i="9"/>
  <c r="E458" i="9" l="1"/>
  <c r="I458" i="9"/>
  <c r="I2" i="9"/>
  <c r="I3" i="9"/>
  <c r="I4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20" i="9"/>
  <c r="I21" i="9"/>
  <c r="I19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I142" i="9"/>
  <c r="I143" i="9"/>
  <c r="I144" i="9"/>
  <c r="I145" i="9"/>
  <c r="I146" i="9"/>
  <c r="I147" i="9"/>
  <c r="I148" i="9"/>
  <c r="I149" i="9"/>
  <c r="I150" i="9"/>
  <c r="I151" i="9"/>
  <c r="I152" i="9"/>
  <c r="I153" i="9"/>
  <c r="I154" i="9"/>
  <c r="I155" i="9"/>
  <c r="I156" i="9"/>
  <c r="I157" i="9"/>
  <c r="I158" i="9"/>
  <c r="I159" i="9"/>
  <c r="I160" i="9"/>
  <c r="I161" i="9"/>
  <c r="I162" i="9"/>
  <c r="I163" i="9"/>
  <c r="I164" i="9"/>
  <c r="I165" i="9"/>
  <c r="I166" i="9"/>
  <c r="I167" i="9"/>
  <c r="I168" i="9"/>
  <c r="I169" i="9"/>
  <c r="I170" i="9"/>
  <c r="I171" i="9"/>
  <c r="I172" i="9"/>
  <c r="I173" i="9"/>
  <c r="I174" i="9"/>
  <c r="I175" i="9"/>
  <c r="I176" i="9"/>
  <c r="I177" i="9"/>
  <c r="I178" i="9"/>
  <c r="I179" i="9"/>
  <c r="I180" i="9"/>
  <c r="I181" i="9"/>
  <c r="I182" i="9"/>
  <c r="I183" i="9"/>
  <c r="I184" i="9"/>
  <c r="I185" i="9"/>
  <c r="I186" i="9"/>
  <c r="I187" i="9"/>
  <c r="I188" i="9"/>
  <c r="I189" i="9"/>
  <c r="I190" i="9"/>
  <c r="I191" i="9"/>
  <c r="I192" i="9"/>
  <c r="I193" i="9"/>
  <c r="I194" i="9"/>
  <c r="I195" i="9"/>
  <c r="I196" i="9"/>
  <c r="I197" i="9"/>
  <c r="I198" i="9"/>
  <c r="I199" i="9"/>
  <c r="I200" i="9"/>
  <c r="I201" i="9"/>
  <c r="I202" i="9"/>
  <c r="I203" i="9"/>
  <c r="I204" i="9"/>
  <c r="I205" i="9"/>
  <c r="I206" i="9"/>
  <c r="I207" i="9"/>
  <c r="I208" i="9"/>
  <c r="I209" i="9"/>
  <c r="I210" i="9"/>
  <c r="I211" i="9"/>
  <c r="I212" i="9"/>
  <c r="I213" i="9"/>
  <c r="I214" i="9"/>
  <c r="I215" i="9"/>
  <c r="I216" i="9"/>
  <c r="I217" i="9"/>
  <c r="I218" i="9"/>
  <c r="I219" i="9"/>
  <c r="I220" i="9"/>
  <c r="I221" i="9"/>
  <c r="I222" i="9"/>
  <c r="I223" i="9"/>
  <c r="I224" i="9"/>
  <c r="I225" i="9"/>
  <c r="I226" i="9"/>
  <c r="I227" i="9"/>
  <c r="I228" i="9"/>
  <c r="I229" i="9"/>
  <c r="I230" i="9"/>
  <c r="I231" i="9"/>
  <c r="I232" i="9"/>
  <c r="I233" i="9"/>
  <c r="I234" i="9"/>
  <c r="I235" i="9"/>
  <c r="I236" i="9"/>
  <c r="I237" i="9"/>
  <c r="I238" i="9"/>
  <c r="I239" i="9"/>
  <c r="I240" i="9"/>
  <c r="I241" i="9"/>
  <c r="I242" i="9"/>
  <c r="I243" i="9"/>
  <c r="I244" i="9"/>
  <c r="I245" i="9"/>
  <c r="I246" i="9"/>
  <c r="I247" i="9"/>
  <c r="I248" i="9"/>
  <c r="I249" i="9"/>
  <c r="I250" i="9"/>
  <c r="I251" i="9"/>
  <c r="I252" i="9"/>
  <c r="I253" i="9"/>
  <c r="I254" i="9"/>
  <c r="I255" i="9"/>
  <c r="I256" i="9"/>
  <c r="I257" i="9"/>
  <c r="I258" i="9"/>
  <c r="I259" i="9"/>
  <c r="I260" i="9"/>
  <c r="I261" i="9"/>
  <c r="I262" i="9"/>
  <c r="I263" i="9"/>
  <c r="I264" i="9"/>
  <c r="I265" i="9"/>
  <c r="I266" i="9"/>
  <c r="I267" i="9"/>
  <c r="I268" i="9"/>
  <c r="I269" i="9"/>
  <c r="I270" i="9"/>
  <c r="I272" i="9"/>
  <c r="I271" i="9"/>
  <c r="I273" i="9"/>
  <c r="I274" i="9"/>
  <c r="I276" i="9"/>
  <c r="I277" i="9"/>
  <c r="I275" i="9"/>
  <c r="I278" i="9"/>
  <c r="I282" i="9"/>
  <c r="I283" i="9"/>
  <c r="I284" i="9"/>
  <c r="I285" i="9"/>
  <c r="I286" i="9"/>
  <c r="I288" i="9"/>
  <c r="I289" i="9"/>
  <c r="I292" i="9"/>
  <c r="I293" i="9"/>
  <c r="I294" i="9"/>
  <c r="I295" i="9"/>
  <c r="I296" i="9"/>
  <c r="I297" i="9"/>
  <c r="I298" i="9"/>
  <c r="I299" i="9"/>
  <c r="I300" i="9"/>
  <c r="I302" i="9"/>
  <c r="I303" i="9"/>
  <c r="I304" i="9"/>
  <c r="I305" i="9"/>
  <c r="I306" i="9"/>
  <c r="I307" i="9"/>
  <c r="I308" i="9"/>
  <c r="I309" i="9"/>
  <c r="I310" i="9"/>
  <c r="I311" i="9"/>
  <c r="I312" i="9"/>
  <c r="I313" i="9"/>
  <c r="I314" i="9"/>
  <c r="I315" i="9"/>
  <c r="I316" i="9"/>
  <c r="I317" i="9"/>
  <c r="I318" i="9"/>
  <c r="I319" i="9"/>
  <c r="I320" i="9"/>
  <c r="I321" i="9"/>
  <c r="I322" i="9"/>
  <c r="I323" i="9"/>
  <c r="I324" i="9"/>
  <c r="I325" i="9"/>
  <c r="I326" i="9"/>
  <c r="I327" i="9"/>
  <c r="I328" i="9"/>
  <c r="I329" i="9"/>
  <c r="I330" i="9"/>
  <c r="I331" i="9"/>
  <c r="I332" i="9"/>
  <c r="I333" i="9"/>
  <c r="I334" i="9"/>
  <c r="I335" i="9"/>
  <c r="I336" i="9"/>
  <c r="I337" i="9"/>
  <c r="I338" i="9"/>
  <c r="I339" i="9"/>
  <c r="I340" i="9"/>
  <c r="I341" i="9"/>
  <c r="I342" i="9"/>
  <c r="I343" i="9"/>
  <c r="I344" i="9"/>
  <c r="I345" i="9"/>
  <c r="I346" i="9"/>
  <c r="I347" i="9"/>
  <c r="I348" i="9"/>
  <c r="I349" i="9"/>
  <c r="I350" i="9"/>
  <c r="I351" i="9"/>
  <c r="I352" i="9"/>
  <c r="I353" i="9"/>
  <c r="I354" i="9"/>
  <c r="I355" i="9"/>
  <c r="I356" i="9"/>
  <c r="I357" i="9"/>
  <c r="I358" i="9"/>
  <c r="I359" i="9"/>
  <c r="I360" i="9"/>
  <c r="I361" i="9"/>
  <c r="I362" i="9"/>
  <c r="I363" i="9"/>
  <c r="I364" i="9"/>
  <c r="I365" i="9"/>
  <c r="I366" i="9"/>
  <c r="I367" i="9"/>
  <c r="I368" i="9"/>
  <c r="I369" i="9"/>
  <c r="I370" i="9"/>
  <c r="I371" i="9"/>
  <c r="I372" i="9"/>
  <c r="I373" i="9"/>
  <c r="I374" i="9"/>
  <c r="I375" i="9"/>
  <c r="I376" i="9"/>
  <c r="I377" i="9"/>
  <c r="I378" i="9"/>
  <c r="I379" i="9"/>
  <c r="I380" i="9"/>
  <c r="I381" i="9"/>
  <c r="I382" i="9"/>
  <c r="I383" i="9"/>
  <c r="I384" i="9"/>
  <c r="I385" i="9"/>
  <c r="I386" i="9"/>
  <c r="I387" i="9"/>
  <c r="I388" i="9"/>
  <c r="I389" i="9"/>
  <c r="I390" i="9"/>
  <c r="I391" i="9"/>
  <c r="I392" i="9"/>
  <c r="I393" i="9"/>
  <c r="I394" i="9"/>
  <c r="I395" i="9"/>
  <c r="I396" i="9"/>
  <c r="I397" i="9"/>
  <c r="I398" i="9"/>
  <c r="I399" i="9"/>
  <c r="I400" i="9"/>
  <c r="I401" i="9"/>
  <c r="I402" i="9"/>
  <c r="I403" i="9"/>
  <c r="I404" i="9"/>
  <c r="I405" i="9"/>
  <c r="I406" i="9"/>
  <c r="I407" i="9"/>
  <c r="I408" i="9"/>
  <c r="I409" i="9"/>
  <c r="I410" i="9"/>
  <c r="I411" i="9"/>
  <c r="I412" i="9"/>
  <c r="I413" i="9"/>
  <c r="I414" i="9"/>
  <c r="I415" i="9"/>
  <c r="I416" i="9"/>
  <c r="I417" i="9"/>
  <c r="I418" i="9"/>
  <c r="I419" i="9"/>
  <c r="I420" i="9"/>
  <c r="I421" i="9"/>
  <c r="I422" i="9"/>
  <c r="I423" i="9"/>
  <c r="I424" i="9"/>
  <c r="I425" i="9"/>
  <c r="I426" i="9"/>
  <c r="I427" i="9"/>
  <c r="I428" i="9"/>
  <c r="I429" i="9"/>
  <c r="I430" i="9"/>
  <c r="I431" i="9"/>
  <c r="I432" i="9"/>
  <c r="I433" i="9"/>
  <c r="I434" i="9"/>
  <c r="I435" i="9"/>
  <c r="I436" i="9"/>
  <c r="I437" i="9"/>
  <c r="I438" i="9"/>
  <c r="I439" i="9"/>
  <c r="I440" i="9"/>
  <c r="I441" i="9"/>
  <c r="I442" i="9"/>
  <c r="I443" i="9"/>
  <c r="I444" i="9"/>
  <c r="I445" i="9"/>
  <c r="I446" i="9"/>
  <c r="I447" i="9"/>
  <c r="I281" i="9"/>
  <c r="I449" i="9"/>
  <c r="I450" i="9"/>
  <c r="I451" i="9"/>
  <c r="I452" i="9"/>
  <c r="I453" i="9"/>
  <c r="I454" i="9"/>
  <c r="I455" i="9"/>
  <c r="I456" i="9"/>
  <c r="I457" i="9"/>
  <c r="I459" i="9"/>
  <c r="I460" i="9"/>
  <c r="I461" i="9"/>
  <c r="I462" i="9"/>
  <c r="I463" i="9"/>
  <c r="I464" i="9"/>
  <c r="I465" i="9"/>
  <c r="I466" i="9"/>
  <c r="I467" i="9"/>
  <c r="I468" i="9"/>
  <c r="I469" i="9"/>
  <c r="I470" i="9"/>
  <c r="I471" i="9"/>
  <c r="I472" i="9"/>
  <c r="I473" i="9"/>
  <c r="I474" i="9"/>
  <c r="I475" i="9"/>
  <c r="I476" i="9"/>
  <c r="I477" i="9"/>
  <c r="I478" i="9"/>
  <c r="I479" i="9"/>
  <c r="I480" i="9"/>
  <c r="I481" i="9"/>
  <c r="E478" i="9"/>
  <c r="E479" i="9" l="1"/>
  <c r="E481" i="9" l="1"/>
  <c r="E480" i="9"/>
  <c r="E471" i="9"/>
  <c r="E472" i="9"/>
  <c r="E473" i="9"/>
  <c r="E474" i="9"/>
  <c r="E475" i="9"/>
  <c r="E476" i="9"/>
  <c r="E477" i="9"/>
  <c r="E464" i="9"/>
  <c r="E465" i="9"/>
  <c r="E466" i="9"/>
  <c r="E467" i="9"/>
  <c r="E468" i="9"/>
  <c r="E469" i="9"/>
  <c r="E470" i="9"/>
  <c r="E449" i="9"/>
  <c r="E450" i="9"/>
  <c r="E451" i="9"/>
  <c r="E452" i="9"/>
  <c r="E453" i="9"/>
  <c r="E454" i="9"/>
  <c r="E455" i="9"/>
  <c r="E456" i="9"/>
  <c r="E457" i="9"/>
  <c r="E459" i="9"/>
  <c r="E460" i="9"/>
  <c r="E461" i="9"/>
  <c r="E462" i="9"/>
  <c r="E463" i="9"/>
  <c r="E281" i="9" l="1"/>
  <c r="E445" i="9" l="1"/>
  <c r="E446" i="9"/>
  <c r="E447" i="9"/>
  <c r="E444" i="9"/>
  <c r="E443" i="9"/>
  <c r="E442" i="9"/>
  <c r="E439" i="9"/>
  <c r="E440" i="9"/>
  <c r="E441" i="9"/>
  <c r="E418" i="9"/>
  <c r="E419" i="9"/>
  <c r="E420" i="9"/>
  <c r="E421" i="9"/>
  <c r="E422" i="9"/>
  <c r="E423" i="9"/>
  <c r="E424" i="9"/>
  <c r="E425" i="9"/>
  <c r="E426" i="9"/>
  <c r="E427" i="9"/>
  <c r="E428" i="9"/>
  <c r="E429" i="9"/>
  <c r="E430" i="9"/>
  <c r="E431" i="9"/>
  <c r="E432" i="9"/>
  <c r="E433" i="9"/>
  <c r="E434" i="9"/>
  <c r="E435" i="9"/>
  <c r="E436" i="9"/>
  <c r="E437" i="9"/>
  <c r="E438" i="9"/>
  <c r="E415" i="9"/>
  <c r="E416" i="9"/>
  <c r="E413" i="9"/>
  <c r="E414" i="9"/>
  <c r="E417" i="9"/>
  <c r="E411" i="9"/>
  <c r="E412" i="9"/>
  <c r="E409" i="9"/>
  <c r="E408" i="9"/>
  <c r="E407" i="9"/>
  <c r="E406" i="9" l="1"/>
  <c r="E205" i="9" l="1"/>
  <c r="E385" i="9" l="1"/>
  <c r="E386" i="9"/>
  <c r="E387" i="9"/>
  <c r="E388" i="9"/>
  <c r="E373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E149" i="9"/>
  <c r="E150" i="9"/>
  <c r="E151" i="9"/>
  <c r="E152" i="9"/>
  <c r="E153" i="9"/>
  <c r="E159" i="9"/>
  <c r="E160" i="9"/>
  <c r="E161" i="9"/>
  <c r="E162" i="9"/>
  <c r="E163" i="9"/>
  <c r="E164" i="9"/>
  <c r="E165" i="9"/>
  <c r="E166" i="9"/>
  <c r="E167" i="9"/>
  <c r="E168" i="9"/>
  <c r="E169" i="9"/>
  <c r="E170" i="9"/>
  <c r="E171" i="9"/>
  <c r="E172" i="9"/>
  <c r="E173" i="9"/>
  <c r="E174" i="9"/>
  <c r="E175" i="9"/>
  <c r="E176" i="9"/>
  <c r="E177" i="9"/>
  <c r="E178" i="9"/>
  <c r="E179" i="9"/>
  <c r="E180" i="9"/>
  <c r="E181" i="9"/>
  <c r="E182" i="9"/>
  <c r="E183" i="9"/>
  <c r="E184" i="9"/>
  <c r="E185" i="9"/>
  <c r="E186" i="9"/>
  <c r="E187" i="9"/>
  <c r="E188" i="9"/>
  <c r="E189" i="9"/>
  <c r="E190" i="9"/>
  <c r="E191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228" i="9" l="1"/>
  <c r="E206" i="9" l="1"/>
  <c r="E207" i="9"/>
  <c r="E208" i="9"/>
  <c r="E405" i="9" l="1"/>
  <c r="E404" i="9"/>
  <c r="E403" i="9"/>
  <c r="E402" i="9"/>
  <c r="E401" i="9"/>
  <c r="E400" i="9"/>
  <c r="E399" i="9"/>
  <c r="E398" i="9"/>
  <c r="E397" i="9"/>
  <c r="E396" i="9"/>
  <c r="E395" i="9"/>
  <c r="E394" i="9"/>
  <c r="E393" i="9"/>
  <c r="E392" i="9"/>
  <c r="E391" i="9"/>
  <c r="E390" i="9"/>
  <c r="E389" i="9"/>
  <c r="E384" i="9"/>
  <c r="E383" i="9"/>
  <c r="E382" i="9"/>
  <c r="E381" i="9"/>
  <c r="E380" i="9"/>
  <c r="E379" i="9"/>
  <c r="E378" i="9"/>
  <c r="E377" i="9"/>
  <c r="E376" i="9"/>
  <c r="E375" i="9"/>
  <c r="E374" i="9"/>
  <c r="E372" i="9"/>
  <c r="E371" i="9"/>
  <c r="E370" i="9"/>
  <c r="E369" i="9"/>
  <c r="E368" i="9"/>
  <c r="E367" i="9"/>
  <c r="E366" i="9"/>
  <c r="E364" i="9"/>
  <c r="E363" i="9"/>
  <c r="E362" i="9"/>
  <c r="E361" i="9"/>
  <c r="E360" i="9"/>
  <c r="E359" i="9"/>
  <c r="E358" i="9"/>
  <c r="E357" i="9"/>
  <c r="E356" i="9"/>
  <c r="E355" i="9"/>
  <c r="E354" i="9"/>
  <c r="E353" i="9"/>
  <c r="E352" i="9"/>
  <c r="E351" i="9"/>
  <c r="E350" i="9"/>
  <c r="E349" i="9"/>
  <c r="E348" i="9"/>
  <c r="E347" i="9"/>
  <c r="E346" i="9"/>
  <c r="E345" i="9"/>
  <c r="E344" i="9"/>
  <c r="E343" i="9"/>
  <c r="E342" i="9"/>
  <c r="E341" i="9"/>
  <c r="E340" i="9"/>
  <c r="E339" i="9"/>
  <c r="E338" i="9"/>
  <c r="E337" i="9"/>
  <c r="E336" i="9"/>
  <c r="E335" i="9"/>
  <c r="E334" i="9"/>
  <c r="E333" i="9"/>
  <c r="E332" i="9"/>
  <c r="E331" i="9"/>
  <c r="E330" i="9"/>
  <c r="E329" i="9"/>
  <c r="E328" i="9"/>
  <c r="E327" i="9"/>
  <c r="E326" i="9"/>
  <c r="E325" i="9"/>
  <c r="E324" i="9"/>
  <c r="E323" i="9"/>
  <c r="E322" i="9"/>
  <c r="E321" i="9"/>
  <c r="E320" i="9"/>
  <c r="E319" i="9"/>
  <c r="E318" i="9"/>
  <c r="E317" i="9"/>
  <c r="E316" i="9"/>
  <c r="E315" i="9"/>
  <c r="E314" i="9"/>
  <c r="E313" i="9"/>
  <c r="E312" i="9"/>
  <c r="E311" i="9"/>
  <c r="E310" i="9"/>
  <c r="E308" i="9"/>
  <c r="E307" i="9"/>
  <c r="E306" i="9"/>
  <c r="E305" i="9"/>
  <c r="E304" i="9"/>
  <c r="E303" i="9"/>
  <c r="E302" i="9"/>
  <c r="E300" i="9"/>
  <c r="E299" i="9"/>
  <c r="E298" i="9"/>
  <c r="E297" i="9"/>
  <c r="E296" i="9"/>
  <c r="E295" i="9"/>
  <c r="E294" i="9"/>
  <c r="E293" i="9"/>
  <c r="E292" i="9"/>
  <c r="E289" i="9"/>
  <c r="E288" i="9"/>
  <c r="E286" i="9"/>
  <c r="E285" i="9"/>
  <c r="E284" i="9"/>
  <c r="E283" i="9"/>
  <c r="E282" i="9"/>
  <c r="E275" i="9"/>
  <c r="E277" i="9"/>
  <c r="E276" i="9"/>
  <c r="E274" i="9"/>
  <c r="E273" i="9"/>
  <c r="E271" i="9"/>
  <c r="E272" i="9"/>
  <c r="E270" i="9"/>
  <c r="E269" i="9"/>
  <c r="E268" i="9"/>
  <c r="E267" i="9"/>
  <c r="E266" i="9"/>
  <c r="E265" i="9"/>
  <c r="E264" i="9"/>
  <c r="E263" i="9"/>
  <c r="E262" i="9"/>
  <c r="E261" i="9"/>
  <c r="E260" i="9"/>
  <c r="E259" i="9"/>
  <c r="E258" i="9"/>
  <c r="E257" i="9"/>
  <c r="E158" i="9"/>
  <c r="E157" i="9"/>
  <c r="E156" i="9"/>
  <c r="E155" i="9"/>
  <c r="E154" i="9"/>
  <c r="E256" i="9"/>
  <c r="E255" i="9"/>
  <c r="E254" i="9"/>
  <c r="E253" i="9"/>
  <c r="E252" i="9"/>
  <c r="E251" i="9"/>
  <c r="E250" i="9"/>
  <c r="E249" i="9"/>
  <c r="E248" i="9"/>
  <c r="E247" i="9"/>
  <c r="E246" i="9"/>
  <c r="E245" i="9"/>
  <c r="E244" i="9"/>
  <c r="E243" i="9"/>
  <c r="E242" i="9"/>
  <c r="E241" i="9"/>
  <c r="E240" i="9"/>
  <c r="E239" i="9"/>
  <c r="E238" i="9"/>
  <c r="E237" i="9"/>
  <c r="E236" i="9"/>
  <c r="E235" i="9"/>
  <c r="E234" i="9"/>
  <c r="E233" i="9"/>
  <c r="E232" i="9"/>
  <c r="E231" i="9"/>
  <c r="E230" i="9"/>
  <c r="E229" i="9"/>
  <c r="E227" i="9"/>
  <c r="E226" i="9"/>
  <c r="E225" i="9"/>
  <c r="E224" i="9"/>
  <c r="E223" i="9"/>
  <c r="E222" i="9"/>
  <c r="E221" i="9"/>
  <c r="E220" i="9"/>
  <c r="E219" i="9"/>
  <c r="E218" i="9"/>
  <c r="E217" i="9"/>
  <c r="E216" i="9"/>
  <c r="E215" i="9"/>
  <c r="E214" i="9"/>
  <c r="E213" i="9"/>
  <c r="E212" i="9"/>
  <c r="E211" i="9"/>
  <c r="E210" i="9"/>
  <c r="E209" i="9"/>
</calcChain>
</file>

<file path=xl/comments1.xml><?xml version="1.0" encoding="utf-8"?>
<comments xmlns="http://schemas.openxmlformats.org/spreadsheetml/2006/main">
  <authors>
    <author>Lourenco De Souza, Veridiana</author>
    <author>Hanigan, Mark</author>
    <author>Mark Hanigan</author>
  </authors>
  <commentList>
    <comment ref="J1" authorId="0" shapeId="0">
      <text>
        <r>
          <rPr>
            <b/>
            <sz val="9"/>
            <color indexed="81"/>
            <rFont val="Tahoma"/>
            <family val="2"/>
          </rPr>
          <t>Lourenco De Souza, Veridiana:</t>
        </r>
        <r>
          <rPr>
            <sz val="9"/>
            <color indexed="81"/>
            <rFont val="Tahoma"/>
            <family val="2"/>
          </rPr>
          <t xml:space="preserve">
Only for Table 5, 6, 7, and 8</t>
        </r>
      </text>
    </comment>
    <comment ref="D267" authorId="1" shapeId="0">
      <text>
        <r>
          <rPr>
            <b/>
            <sz val="9"/>
            <color indexed="81"/>
            <rFont val="Tahoma"/>
            <family val="2"/>
          </rPr>
          <t>Hanigan, Mark:</t>
        </r>
        <r>
          <rPr>
            <sz val="9"/>
            <color indexed="81"/>
            <rFont val="Tahoma"/>
            <family val="2"/>
          </rPr>
          <t xml:space="preserve">
Just came up with using the hyphen to designate relationship.  There are a few of the tissue ones above that could be changed to include a hyphen to denote it is C or N or ?? In tissue protein, fat, etc.</t>
        </r>
      </text>
    </comment>
    <comment ref="D327" authorId="1" shapeId="0">
      <text>
        <r>
          <rPr>
            <b/>
            <sz val="9"/>
            <color indexed="81"/>
            <rFont val="Tahoma"/>
            <family val="2"/>
          </rPr>
          <t>Hanigan, Mark:</t>
        </r>
        <r>
          <rPr>
            <sz val="9"/>
            <color indexed="81"/>
            <rFont val="Tahoma"/>
            <family val="2"/>
          </rPr>
          <t xml:space="preserve">
I think these should be turned aroudn so they are LocationNutrient, i.e. RumpH,m RumNH3</t>
        </r>
      </text>
    </comment>
    <comment ref="D330" authorId="1" shapeId="0">
      <text>
        <r>
          <rPr>
            <b/>
            <sz val="9"/>
            <color indexed="81"/>
            <rFont val="Tahoma"/>
            <family val="2"/>
          </rPr>
          <t>Hanigan, Mark:</t>
        </r>
        <r>
          <rPr>
            <sz val="9"/>
            <color indexed="81"/>
            <rFont val="Tahoma"/>
            <family val="2"/>
          </rPr>
          <t xml:space="preserve">
I don't think we should store these as %.  We should convert to mM.</t>
        </r>
      </text>
    </comment>
    <comment ref="D365" authorId="1" shapeId="0">
      <text>
        <r>
          <rPr>
            <b/>
            <sz val="9"/>
            <color indexed="81"/>
            <rFont val="Tahoma"/>
            <family val="2"/>
          </rPr>
          <t>Hanigan, Mark:</t>
        </r>
        <r>
          <rPr>
            <sz val="9"/>
            <color indexed="81"/>
            <rFont val="Tahoma"/>
            <family val="2"/>
          </rPr>
          <t xml:space="preserve">
We shouldn't store both yield and percent.</t>
        </r>
      </text>
    </comment>
    <comment ref="D370" authorId="1" shapeId="0">
      <text>
        <r>
          <rPr>
            <b/>
            <sz val="9"/>
            <color indexed="81"/>
            <rFont val="Tahoma"/>
            <family val="2"/>
          </rPr>
          <t>Hanigan, Mark:</t>
        </r>
        <r>
          <rPr>
            <sz val="9"/>
            <color indexed="81"/>
            <rFont val="Tahoma"/>
            <family val="2"/>
          </rPr>
          <t xml:space="preserve">
these should not be stored this way.  They were taken on a particular day of the study, so it should just be Bod_CP and the Day will differentiate between Init and Final. (VL Daley: Initial I can include as a day 0, but I do not have a day for final). </t>
        </r>
      </text>
    </comment>
    <comment ref="C484" authorId="2" shapeId="0">
      <text>
        <r>
          <rPr>
            <sz val="12"/>
            <color theme="1"/>
            <rFont val="Calibri"/>
            <family val="2"/>
            <scheme val="minor"/>
          </rPr>
          <t>N/trt for the study.
There may be more or less specified for each measurement</t>
        </r>
      </text>
    </comment>
    <comment ref="D484" authorId="2" shapeId="0">
      <text>
        <r>
          <rPr>
            <sz val="12"/>
            <color theme="1"/>
            <rFont val="Calibri"/>
            <family val="2"/>
            <scheme val="minor"/>
          </rPr>
          <t>N/trt for the study.
There may be more or less specified for each measurement</t>
        </r>
      </text>
    </comment>
  </commentList>
</comments>
</file>

<file path=xl/sharedStrings.xml><?xml version="1.0" encoding="utf-8"?>
<sst xmlns="http://schemas.openxmlformats.org/spreadsheetml/2006/main" count="4225" uniqueCount="1327">
  <si>
    <t>ID_Abbreviation</t>
  </si>
  <si>
    <t>Class</t>
  </si>
  <si>
    <t>Old Abbreviation</t>
  </si>
  <si>
    <t>Dataset Abbreviation</t>
  </si>
  <si>
    <t>NANP_Abbreviation</t>
  </si>
  <si>
    <t xml:space="preserve">Descriptions </t>
  </si>
  <si>
    <t>Units</t>
  </si>
  <si>
    <t>TableNumber</t>
  </si>
  <si>
    <t>Table</t>
  </si>
  <si>
    <t>VarType</t>
  </si>
  <si>
    <t>Site_Sample</t>
  </si>
  <si>
    <t>_</t>
  </si>
  <si>
    <t>DataSet</t>
  </si>
  <si>
    <t>Dataset name</t>
  </si>
  <si>
    <t>--</t>
  </si>
  <si>
    <t>Column header</t>
  </si>
  <si>
    <t xml:space="preserve">PubID </t>
  </si>
  <si>
    <t>Paper identification number</t>
  </si>
  <si>
    <t>TRIAL</t>
  </si>
  <si>
    <t>TrialID</t>
  </si>
  <si>
    <t>Trial identification number</t>
  </si>
  <si>
    <t>TrtID</t>
  </si>
  <si>
    <t>Treatment identification number</t>
  </si>
  <si>
    <t>VarName</t>
  </si>
  <si>
    <t>Name of the variable</t>
  </si>
  <si>
    <t>VarValue</t>
  </si>
  <si>
    <t>The value of the variable</t>
  </si>
  <si>
    <t>VarUnits</t>
  </si>
  <si>
    <t xml:space="preserve">Variable unit of measurement </t>
  </si>
  <si>
    <t>N</t>
  </si>
  <si>
    <t>Sample number</t>
  </si>
  <si>
    <t>SE</t>
  </si>
  <si>
    <t>Standard error</t>
  </si>
  <si>
    <t>SD</t>
  </si>
  <si>
    <t>Standard deviation</t>
  </si>
  <si>
    <t>Animal</t>
  </si>
  <si>
    <t>SubjectID</t>
  </si>
  <si>
    <t>Subject identification number</t>
  </si>
  <si>
    <t>SubTrtID</t>
  </si>
  <si>
    <t>Subtreatment identification number</t>
  </si>
  <si>
    <t>Site_sample</t>
  </si>
  <si>
    <t>SiteSample</t>
  </si>
  <si>
    <t>Sampling location</t>
  </si>
  <si>
    <t>PlateID</t>
  </si>
  <si>
    <t>Plate identification number</t>
  </si>
  <si>
    <t>WellID</t>
  </si>
  <si>
    <t>Well identification number</t>
  </si>
  <si>
    <t>Cell_Type</t>
  </si>
  <si>
    <t>CellType</t>
  </si>
  <si>
    <t>Description of cells type used</t>
  </si>
  <si>
    <t>Day_Sample</t>
  </si>
  <si>
    <t>DaySample</t>
  </si>
  <si>
    <t>Experimental day which the data was measured, day of period</t>
  </si>
  <si>
    <t>d</t>
  </si>
  <si>
    <t>Time_Sample</t>
  </si>
  <si>
    <t>Time of day which the data was measured</t>
  </si>
  <si>
    <t>hh/mm</t>
  </si>
  <si>
    <t>DaySampleofPeriod_InVivo</t>
  </si>
  <si>
    <t>Experimental day which the data was measured on a animal, day of period</t>
  </si>
  <si>
    <t>DaySampleofPeriod_InVitro</t>
  </si>
  <si>
    <t>Experimental day which the data was measured in vitro, day of period</t>
  </si>
  <si>
    <t>TimeSampleofPeriod_InVivo</t>
  </si>
  <si>
    <t xml:space="preserve">TimeSampleofPeriod_InVivo </t>
  </si>
  <si>
    <t>Time of day which the data was measured in vivo</t>
  </si>
  <si>
    <t>TimeSampleofPeriod_InVitro</t>
  </si>
  <si>
    <t>Time of day which the data was measured in vitro</t>
  </si>
  <si>
    <t xml:space="preserve">Description of the variable type  </t>
  </si>
  <si>
    <t>Availability</t>
  </si>
  <si>
    <t>Permission to publish at the NANP website</t>
  </si>
  <si>
    <t>T1</t>
  </si>
  <si>
    <t>Reference</t>
  </si>
  <si>
    <t>Reference source (literature or research center name)</t>
  </si>
  <si>
    <t>Year</t>
  </si>
  <si>
    <t xml:space="preserve">Year of publication or data availability </t>
  </si>
  <si>
    <t>year</t>
  </si>
  <si>
    <t>DataType</t>
  </si>
  <si>
    <t xml:space="preserve">Treatment means or individual data </t>
  </si>
  <si>
    <t>StudyType</t>
  </si>
  <si>
    <t xml:space="preserve">StudyType </t>
  </si>
  <si>
    <t>Descriptions of study</t>
  </si>
  <si>
    <t>Location</t>
  </si>
  <si>
    <t>University or location of study</t>
  </si>
  <si>
    <t>UID</t>
  </si>
  <si>
    <t xml:space="preserve">Ingredient identification number </t>
  </si>
  <si>
    <t>T2</t>
  </si>
  <si>
    <t>Fd</t>
  </si>
  <si>
    <t>RepUID</t>
  </si>
  <si>
    <t xml:space="preserve">Repeated ingredient identification number </t>
  </si>
  <si>
    <t>Ingredient</t>
  </si>
  <si>
    <t>IngredientName</t>
  </si>
  <si>
    <t>IngrName</t>
  </si>
  <si>
    <t>Ingredient name</t>
  </si>
  <si>
    <t>DietaryInclusion</t>
  </si>
  <si>
    <t>DietInc</t>
  </si>
  <si>
    <t>Percent included in the diet (dry matter)</t>
  </si>
  <si>
    <t>%</t>
  </si>
  <si>
    <t>Intake</t>
  </si>
  <si>
    <t>Int</t>
  </si>
  <si>
    <t>Intake of ingredient class</t>
  </si>
  <si>
    <t>kg/d</t>
  </si>
  <si>
    <t>DM</t>
  </si>
  <si>
    <t>Dry matter</t>
  </si>
  <si>
    <t>% As-Fed</t>
  </si>
  <si>
    <t>OM</t>
  </si>
  <si>
    <t>Organic matter</t>
  </si>
  <si>
    <t>% DM</t>
  </si>
  <si>
    <t>CP</t>
  </si>
  <si>
    <t>Crude protein</t>
  </si>
  <si>
    <t xml:space="preserve">% DM </t>
  </si>
  <si>
    <t>RUP</t>
  </si>
  <si>
    <t xml:space="preserve">Rumen undegradable protein </t>
  </si>
  <si>
    <t>% CP</t>
  </si>
  <si>
    <t>RDP</t>
  </si>
  <si>
    <t>Rumen degradable protein</t>
  </si>
  <si>
    <t>Aprotein</t>
  </si>
  <si>
    <t>A protein fraction</t>
  </si>
  <si>
    <t>Bprotein</t>
  </si>
  <si>
    <t>B protein fraction</t>
  </si>
  <si>
    <t>Cprotein</t>
  </si>
  <si>
    <t>C protein fraction</t>
  </si>
  <si>
    <t>kpBprotein</t>
  </si>
  <si>
    <t xml:space="preserve">Protein passage rate (Kp) </t>
  </si>
  <si>
    <t>%/h</t>
  </si>
  <si>
    <t>kdprotein</t>
  </si>
  <si>
    <t>Protein degradation rates (kd )</t>
  </si>
  <si>
    <t>SolN</t>
  </si>
  <si>
    <t>Soluble nitrogen</t>
  </si>
  <si>
    <t>Nit</t>
  </si>
  <si>
    <t xml:space="preserve">Nitrogen </t>
  </si>
  <si>
    <t>C</t>
  </si>
  <si>
    <t xml:space="preserve">Carbon </t>
  </si>
  <si>
    <t>EE</t>
  </si>
  <si>
    <t xml:space="preserve">Total fat  </t>
  </si>
  <si>
    <t xml:space="preserve">FA </t>
  </si>
  <si>
    <t>Total fatty acids</t>
  </si>
  <si>
    <t>% EE</t>
  </si>
  <si>
    <t>CFiber</t>
  </si>
  <si>
    <t>CF</t>
  </si>
  <si>
    <t xml:space="preserve">Crude fiber </t>
  </si>
  <si>
    <t>NDF</t>
  </si>
  <si>
    <t>Neutral detergent fiber</t>
  </si>
  <si>
    <t>NDFIP</t>
  </si>
  <si>
    <t>Neutral detergent fiber insoluble protein</t>
  </si>
  <si>
    <t>ADF</t>
  </si>
  <si>
    <t>Acid detergent fiber</t>
  </si>
  <si>
    <t>ADFIP</t>
  </si>
  <si>
    <t>Acid detergent fiber insoluble protein</t>
  </si>
  <si>
    <t>HC</t>
  </si>
  <si>
    <t xml:space="preserve">Hemicellulose </t>
  </si>
  <si>
    <t>Cel</t>
  </si>
  <si>
    <t xml:space="preserve">Cellulose </t>
  </si>
  <si>
    <t>Lignin</t>
  </si>
  <si>
    <t>Lig</t>
  </si>
  <si>
    <t>Starch</t>
  </si>
  <si>
    <t>St</t>
  </si>
  <si>
    <t>WSC</t>
  </si>
  <si>
    <t>Water soluble carbohydrates</t>
  </si>
  <si>
    <t>NFC</t>
  </si>
  <si>
    <t>Non-fiber carbohydrates</t>
  </si>
  <si>
    <t>SolRes</t>
  </si>
  <si>
    <t xml:space="preserve">Soluble residues </t>
  </si>
  <si>
    <t>NFE</t>
  </si>
  <si>
    <t xml:space="preserve">Nitrogen free extract </t>
  </si>
  <si>
    <t>NDSA</t>
  </si>
  <si>
    <t xml:space="preserve">Neutral detergent soluble ash </t>
  </si>
  <si>
    <t>GE</t>
  </si>
  <si>
    <t xml:space="preserve">Gross energy </t>
  </si>
  <si>
    <t>Mcal/kg</t>
  </si>
  <si>
    <t>TDN</t>
  </si>
  <si>
    <t xml:space="preserve">Total digestible nutrients </t>
  </si>
  <si>
    <t>DE</t>
  </si>
  <si>
    <t>Digestible energy</t>
  </si>
  <si>
    <t>Mcal/kg DM</t>
  </si>
  <si>
    <t>ME</t>
  </si>
  <si>
    <t>Metabolizable energy</t>
  </si>
  <si>
    <t>NEm</t>
  </si>
  <si>
    <t>Net energy for maintenance</t>
  </si>
  <si>
    <t>NEg</t>
  </si>
  <si>
    <t>Net energy for gain</t>
  </si>
  <si>
    <t>NEl</t>
  </si>
  <si>
    <t>Net energy lactation</t>
  </si>
  <si>
    <t>Ash</t>
  </si>
  <si>
    <t>Ca</t>
  </si>
  <si>
    <t xml:space="preserve">Calcium </t>
  </si>
  <si>
    <t>P</t>
  </si>
  <si>
    <t>Phosphorus</t>
  </si>
  <si>
    <t>Mg</t>
  </si>
  <si>
    <t>Magnesium</t>
  </si>
  <si>
    <t>K</t>
  </si>
  <si>
    <t xml:space="preserve">Potassium </t>
  </si>
  <si>
    <t>Na</t>
  </si>
  <si>
    <t>Sodium</t>
  </si>
  <si>
    <t>Cl</t>
  </si>
  <si>
    <t>Chloride</t>
  </si>
  <si>
    <t>S</t>
  </si>
  <si>
    <t xml:space="preserve">Sulfur </t>
  </si>
  <si>
    <t xml:space="preserve">Lys </t>
  </si>
  <si>
    <t>Lysine</t>
  </si>
  <si>
    <t xml:space="preserve"> % CP</t>
  </si>
  <si>
    <t xml:space="preserve">Arg  </t>
  </si>
  <si>
    <t xml:space="preserve">Arginine  </t>
  </si>
  <si>
    <t xml:space="preserve">His  </t>
  </si>
  <si>
    <t xml:space="preserve">Histidine  </t>
  </si>
  <si>
    <t xml:space="preserve">Ile  </t>
  </si>
  <si>
    <t xml:space="preserve">Isoleucine  </t>
  </si>
  <si>
    <t xml:space="preserve">Leu  </t>
  </si>
  <si>
    <t>Leucine</t>
  </si>
  <si>
    <t xml:space="preserve">Met  </t>
  </si>
  <si>
    <t xml:space="preserve">Methionine </t>
  </si>
  <si>
    <t xml:space="preserve">CyS </t>
  </si>
  <si>
    <t xml:space="preserve">Cysteine </t>
  </si>
  <si>
    <t>Phe</t>
  </si>
  <si>
    <t xml:space="preserve">Phenylalanine  </t>
  </si>
  <si>
    <t>Tyr</t>
  </si>
  <si>
    <t xml:space="preserve">Tyrosine  </t>
  </si>
  <si>
    <t xml:space="preserve">Thr  </t>
  </si>
  <si>
    <t xml:space="preserve">Threonine  </t>
  </si>
  <si>
    <t>Trp</t>
  </si>
  <si>
    <t xml:space="preserve">Tryptophan </t>
  </si>
  <si>
    <t xml:space="preserve">Val  </t>
  </si>
  <si>
    <t xml:space="preserve">Valine  </t>
  </si>
  <si>
    <t>Sil</t>
  </si>
  <si>
    <t>Silica</t>
  </si>
  <si>
    <t>C12:0</t>
  </si>
  <si>
    <t>Lauric acid</t>
  </si>
  <si>
    <t>% Total fatty acids</t>
  </si>
  <si>
    <t>C14:0</t>
  </si>
  <si>
    <t xml:space="preserve">Myristic acid </t>
  </si>
  <si>
    <t>C16:0</t>
  </si>
  <si>
    <t>Palmitic acid</t>
  </si>
  <si>
    <t>C16:1</t>
  </si>
  <si>
    <t xml:space="preserve">Palmitoleic acid  </t>
  </si>
  <si>
    <t>C18:0</t>
  </si>
  <si>
    <t xml:space="preserve">Stearic acid </t>
  </si>
  <si>
    <t>C18:1trans</t>
  </si>
  <si>
    <t>Trans oleic acid</t>
  </si>
  <si>
    <t>C18:1cis</t>
  </si>
  <si>
    <t xml:space="preserve">Oleic acid </t>
  </si>
  <si>
    <t>C18:2</t>
  </si>
  <si>
    <t xml:space="preserve">Linoleic </t>
  </si>
  <si>
    <t>C18:3</t>
  </si>
  <si>
    <t xml:space="preserve">Linolenic acid </t>
  </si>
  <si>
    <t>C20:0</t>
  </si>
  <si>
    <t>Arachidic acid</t>
  </si>
  <si>
    <t>OthersFA</t>
  </si>
  <si>
    <t>Other fatty acids in the diet</t>
  </si>
  <si>
    <t>Nitrogen free extract</t>
  </si>
  <si>
    <t>Subject identification number from feed table</t>
  </si>
  <si>
    <t>SAMPLE</t>
  </si>
  <si>
    <t>SampleID</t>
  </si>
  <si>
    <t>Sample identification number</t>
  </si>
  <si>
    <t>Day</t>
  </si>
  <si>
    <t>Sample day from feed table</t>
  </si>
  <si>
    <t>ADFInt</t>
  </si>
  <si>
    <t>Acid detergent fiber intake</t>
  </si>
  <si>
    <t>ASH</t>
  </si>
  <si>
    <t>AshInt</t>
  </si>
  <si>
    <t>Ash intake</t>
  </si>
  <si>
    <t>CInt</t>
  </si>
  <si>
    <t>Carbon intake</t>
  </si>
  <si>
    <t>CEL</t>
  </si>
  <si>
    <t>CelInt</t>
  </si>
  <si>
    <t>Cellulose intake</t>
  </si>
  <si>
    <t>CFInt</t>
  </si>
  <si>
    <t>Crude fiber intake</t>
  </si>
  <si>
    <t>EEInt</t>
  </si>
  <si>
    <t>Total fat  intake</t>
  </si>
  <si>
    <t>HCInt</t>
  </si>
  <si>
    <t>Hemicellulose intake</t>
  </si>
  <si>
    <t>LIG</t>
  </si>
  <si>
    <t>LigInt</t>
  </si>
  <si>
    <t>Lignin intake</t>
  </si>
  <si>
    <t>NDFInt</t>
  </si>
  <si>
    <t>NDSAInt</t>
  </si>
  <si>
    <t>Neutral detergent soluble ash intake</t>
  </si>
  <si>
    <t>NInt</t>
  </si>
  <si>
    <t>Nitrogen intake</t>
  </si>
  <si>
    <t>NFEInt</t>
  </si>
  <si>
    <t>Nitrogen free extract intake</t>
  </si>
  <si>
    <t>OMInt</t>
  </si>
  <si>
    <t>Organic matter intake</t>
  </si>
  <si>
    <t>SIL</t>
  </si>
  <si>
    <t>SilInt</t>
  </si>
  <si>
    <t>Silica intake</t>
  </si>
  <si>
    <t>SR</t>
  </si>
  <si>
    <t>SolResInt</t>
  </si>
  <si>
    <t>Soluble residues intake</t>
  </si>
  <si>
    <t>GEInt</t>
  </si>
  <si>
    <t>Gross energy intake</t>
  </si>
  <si>
    <t>Mcal/d</t>
  </si>
  <si>
    <t>STA</t>
  </si>
  <si>
    <t>StInt</t>
  </si>
  <si>
    <t>Starch intake</t>
  </si>
  <si>
    <t>Dt</t>
  </si>
  <si>
    <t>Dietary dry matter</t>
  </si>
  <si>
    <t>T3</t>
  </si>
  <si>
    <t>Diet</t>
  </si>
  <si>
    <t>Dietary organic matter</t>
  </si>
  <si>
    <t xml:space="preserve">% </t>
  </si>
  <si>
    <t>Dietary crude protein</t>
  </si>
  <si>
    <t xml:space="preserve">Dietary rumen undegradable protein </t>
  </si>
  <si>
    <t>Dietary rumen degradable protein</t>
  </si>
  <si>
    <t>Dietary soluble nitrogen</t>
  </si>
  <si>
    <t xml:space="preserve">Dietary nitrogen </t>
  </si>
  <si>
    <t xml:space="preserve">Dietary carbon </t>
  </si>
  <si>
    <t>Dietary total fat  (crude fat)</t>
  </si>
  <si>
    <t>Dietary fatty acids</t>
  </si>
  <si>
    <t xml:space="preserve">Dietary crude fiber </t>
  </si>
  <si>
    <t>Dietary neutral detergent fiber</t>
  </si>
  <si>
    <t>Dietary neutral detergent fiber insoluble protein</t>
  </si>
  <si>
    <t>Dietary acid detergent fiber</t>
  </si>
  <si>
    <t>Dietary acid detergent fiber insoluble protein</t>
  </si>
  <si>
    <t xml:space="preserve">Dietary hemicellulose </t>
  </si>
  <si>
    <t xml:space="preserve">Dietary cellulose </t>
  </si>
  <si>
    <t>Dietary lignin</t>
  </si>
  <si>
    <t>Dietary starch</t>
  </si>
  <si>
    <t>Dietary water soluble carbohydrates</t>
  </si>
  <si>
    <t>Dietary non-fiber carbohydrates</t>
  </si>
  <si>
    <t xml:space="preserve">Dietary soluble residues </t>
  </si>
  <si>
    <t xml:space="preserve">Dietary nitrogen free extract </t>
  </si>
  <si>
    <t xml:space="preserve">Dietary neutral detergent soluble ash </t>
  </si>
  <si>
    <t xml:space="preserve">Dietary gross energy </t>
  </si>
  <si>
    <t xml:space="preserve">Dietary total digestible nutrients </t>
  </si>
  <si>
    <t xml:space="preserve">Dietary  net energy for maintenance per kg dry matter </t>
  </si>
  <si>
    <t xml:space="preserve">Dietary net energy for gain per kg dry matter </t>
  </si>
  <si>
    <t xml:space="preserve">Mcal/kg </t>
  </si>
  <si>
    <t xml:space="preserve">Diet net energy lactation per kg dry matter </t>
  </si>
  <si>
    <t>DE_KGDM</t>
  </si>
  <si>
    <t>Dietary  digestible energy concentration per kg dry matter</t>
  </si>
  <si>
    <t>T5</t>
  </si>
  <si>
    <t>Calorimetry</t>
  </si>
  <si>
    <t>ME_KGDM</t>
  </si>
  <si>
    <t xml:space="preserve">Metabolizable energy content of the diet per kg dry matter </t>
  </si>
  <si>
    <t>NE_KGDM</t>
  </si>
  <si>
    <t>NE</t>
  </si>
  <si>
    <t>Diet net energy per kg dry matter</t>
  </si>
  <si>
    <t>ENE_KGDM</t>
  </si>
  <si>
    <t>NE_Est</t>
  </si>
  <si>
    <t>Diet estimated net energy per kg dry matter</t>
  </si>
  <si>
    <t>NEF_KGDM</t>
  </si>
  <si>
    <t>NEF</t>
  </si>
  <si>
    <t>Diet net energy per kg dry matter estimated</t>
  </si>
  <si>
    <t>Dietary ash</t>
  </si>
  <si>
    <t xml:space="preserve">Dietary calcium </t>
  </si>
  <si>
    <t>Dietary phosphorus</t>
  </si>
  <si>
    <t>Dietary magnesium</t>
  </si>
  <si>
    <t xml:space="preserve">Dietary potassium </t>
  </si>
  <si>
    <t>Dietary sodium</t>
  </si>
  <si>
    <t>Dietary chloride</t>
  </si>
  <si>
    <t xml:space="preserve">Dietary sulfur </t>
  </si>
  <si>
    <t>Dietary lysine</t>
  </si>
  <si>
    <t>% MP</t>
  </si>
  <si>
    <t xml:space="preserve">Dietary arginine  </t>
  </si>
  <si>
    <t xml:space="preserve">Dietary histidine  </t>
  </si>
  <si>
    <t xml:space="preserve">Dietary isoleucine  </t>
  </si>
  <si>
    <t>Dietary leucine</t>
  </si>
  <si>
    <t xml:space="preserve">Dietary methionine </t>
  </si>
  <si>
    <t xml:space="preserve">Dietary cysteine </t>
  </si>
  <si>
    <t xml:space="preserve">Dietary phenylalanine  </t>
  </si>
  <si>
    <t xml:space="preserve">Dietary tyrosine  </t>
  </si>
  <si>
    <t xml:space="preserve">Dietary threonine  </t>
  </si>
  <si>
    <t xml:space="preserve">Dietary tryptophan </t>
  </si>
  <si>
    <t xml:space="preserve">Dietary valine  </t>
  </si>
  <si>
    <t>Dietary lauric acid</t>
  </si>
  <si>
    <t>% of Fatty acids</t>
  </si>
  <si>
    <t xml:space="preserve">Dietary myristic acid </t>
  </si>
  <si>
    <t>Dietary palmitic acid</t>
  </si>
  <si>
    <t xml:space="preserve">Dietary palmitoleic acid  </t>
  </si>
  <si>
    <t xml:space="preserve">Dietary stearic acid </t>
  </si>
  <si>
    <t>Dietary trans oleic acid</t>
  </si>
  <si>
    <t xml:space="preserve">Dietary oleic acid </t>
  </si>
  <si>
    <t xml:space="preserve">Dietary linoleic </t>
  </si>
  <si>
    <t xml:space="preserve">Dietary linolenic acid </t>
  </si>
  <si>
    <t>Dietary arachidic acid</t>
  </si>
  <si>
    <t>Dietary Sample identification number from diet table</t>
  </si>
  <si>
    <t>DIET</t>
  </si>
  <si>
    <t>DietID</t>
  </si>
  <si>
    <t>Diet identifier number</t>
  </si>
  <si>
    <t>Subj</t>
  </si>
  <si>
    <t>STAGE</t>
  </si>
  <si>
    <t>PhysStage</t>
  </si>
  <si>
    <t>Stage of production or maturity</t>
  </si>
  <si>
    <t>T4</t>
  </si>
  <si>
    <t>Subject</t>
  </si>
  <si>
    <t>Species</t>
  </si>
  <si>
    <t>Species (Dairy,  Beef, Broiler, Layer, Swine, Calf, Microorganisms)</t>
  </si>
  <si>
    <t>GeneticID</t>
  </si>
  <si>
    <t xml:space="preserve">Genetic </t>
  </si>
  <si>
    <t>Breed</t>
  </si>
  <si>
    <t xml:space="preserve">Genetic variant or subtype </t>
  </si>
  <si>
    <t>Sex</t>
  </si>
  <si>
    <t>Female or Male</t>
  </si>
  <si>
    <t>Parity</t>
  </si>
  <si>
    <t>DateBirth</t>
  </si>
  <si>
    <t>Date of birth</t>
  </si>
  <si>
    <t>m/d/yyyy</t>
  </si>
  <si>
    <t>DateDeath</t>
  </si>
  <si>
    <t>Date of death</t>
  </si>
  <si>
    <t>Age</t>
  </si>
  <si>
    <t>month</t>
  </si>
  <si>
    <t>AgeWeaning</t>
  </si>
  <si>
    <t>AgeWean</t>
  </si>
  <si>
    <t>Age at weaning</t>
  </si>
  <si>
    <t>LactationNumber</t>
  </si>
  <si>
    <t>LactNum</t>
  </si>
  <si>
    <t>Number of lactation</t>
  </si>
  <si>
    <t>DaysInMilk</t>
  </si>
  <si>
    <t>LactDays</t>
  </si>
  <si>
    <t>Days in milk at start</t>
  </si>
  <si>
    <t>DIG</t>
  </si>
  <si>
    <t>PregDays</t>
  </si>
  <si>
    <t xml:space="preserve">Days in gestation </t>
  </si>
  <si>
    <t xml:space="preserve">Subject identification number </t>
  </si>
  <si>
    <t>In</t>
  </si>
  <si>
    <t>DMI</t>
  </si>
  <si>
    <t>Dry matter intake of the diet</t>
  </si>
  <si>
    <t>OMI</t>
  </si>
  <si>
    <t>Organic matter intake of the diet</t>
  </si>
  <si>
    <t>DMIPast</t>
  </si>
  <si>
    <t>DM_Past</t>
  </si>
  <si>
    <t>Dry matter intake from pasture</t>
  </si>
  <si>
    <t>WATER</t>
  </si>
  <si>
    <t>Wat</t>
  </si>
  <si>
    <t>Water intake</t>
  </si>
  <si>
    <t>L/d</t>
  </si>
  <si>
    <t>Bod</t>
  </si>
  <si>
    <t>BTEMP</t>
  </si>
  <si>
    <t>Temp</t>
  </si>
  <si>
    <t xml:space="preserve">Body temperature </t>
  </si>
  <si>
    <t>°C</t>
  </si>
  <si>
    <t>Animal Health</t>
  </si>
  <si>
    <t>An</t>
  </si>
  <si>
    <t>HEART</t>
  </si>
  <si>
    <t>HearRat</t>
  </si>
  <si>
    <t xml:space="preserve">Heart rate </t>
  </si>
  <si>
    <t>Beats/min</t>
  </si>
  <si>
    <t>MME_D</t>
  </si>
  <si>
    <t>Gest</t>
  </si>
  <si>
    <t xml:space="preserve">Maternal metabolizable energy per day </t>
  </si>
  <si>
    <t>CBAL_D</t>
  </si>
  <si>
    <t>CBal</t>
  </si>
  <si>
    <t>Carbon balance per day</t>
  </si>
  <si>
    <t>g/d</t>
  </si>
  <si>
    <t>Tis</t>
  </si>
  <si>
    <t>TPC</t>
  </si>
  <si>
    <t>C_CP</t>
  </si>
  <si>
    <t xml:space="preserve">Tissue protein carbon </t>
  </si>
  <si>
    <t>Tissue</t>
  </si>
  <si>
    <t>TFC</t>
  </si>
  <si>
    <t>C_Fat</t>
  </si>
  <si>
    <t xml:space="preserve">Tissue fat carbon </t>
  </si>
  <si>
    <t>TFATGE</t>
  </si>
  <si>
    <t>GE_Fat</t>
  </si>
  <si>
    <t xml:space="preserve">Gross energy in tissue fat </t>
  </si>
  <si>
    <t>TCPGE</t>
  </si>
  <si>
    <t>GE_CP</t>
  </si>
  <si>
    <t xml:space="preserve">Gross energy in tissue protein </t>
  </si>
  <si>
    <t>TEBCN</t>
  </si>
  <si>
    <t>C_N_Bal</t>
  </si>
  <si>
    <t xml:space="preserve">Tissue carbon / nitrogen balance </t>
  </si>
  <si>
    <t>HPCN</t>
  </si>
  <si>
    <t>HP_CN</t>
  </si>
  <si>
    <t>Heat production from carbon and nitrogen</t>
  </si>
  <si>
    <t>EBCN</t>
  </si>
  <si>
    <t>EnBal_CN</t>
  </si>
  <si>
    <t>Energy balance based on carbon and nitrogen</t>
  </si>
  <si>
    <t>TECP_TEP</t>
  </si>
  <si>
    <t>En_CP_C_N</t>
  </si>
  <si>
    <t>Ratio of tissue protein energy to tissue carbon /nitrogen</t>
  </si>
  <si>
    <t>TEFT_TEP</t>
  </si>
  <si>
    <t>En_Fat_C_N</t>
  </si>
  <si>
    <t>Ratio of tissue fat energy to tissue carbon /nitrogen</t>
  </si>
  <si>
    <t>Excr</t>
  </si>
  <si>
    <t>HPRQ</t>
  </si>
  <si>
    <t>HP_RQ</t>
  </si>
  <si>
    <t xml:space="preserve">Heat production from respiration quotient </t>
  </si>
  <si>
    <t>EBRQ</t>
  </si>
  <si>
    <t>EnBal_RQ</t>
  </si>
  <si>
    <t xml:space="preserve">Energy balance based on respiration quotient </t>
  </si>
  <si>
    <t>TEBRQ</t>
  </si>
  <si>
    <t>EnBal_RQ_Cor</t>
  </si>
  <si>
    <t xml:space="preserve">Respiration quotient energy balance less milk and hair gross energy </t>
  </si>
  <si>
    <t>HPRQ_CN</t>
  </si>
  <si>
    <t>HP_RQ_CN</t>
  </si>
  <si>
    <t xml:space="preserve">Ratio of heat production respiration quotient  per heat production from respiration quotient  </t>
  </si>
  <si>
    <t>TERQ_CN</t>
  </si>
  <si>
    <t>EnBal_RQCor_C_N</t>
  </si>
  <si>
    <t xml:space="preserve">Respiration quotient energy balance less milk and hair gross energy  per unit carbon/nitrogen balance </t>
  </si>
  <si>
    <t>MEBRQ</t>
  </si>
  <si>
    <t>MECorHP_RQCorFecNE</t>
  </si>
  <si>
    <t>Metabolizable energy intake less heat production from respiration quotient less fecal net energy</t>
  </si>
  <si>
    <t>MTEBRQ</t>
  </si>
  <si>
    <t>MEBal_Gest</t>
  </si>
  <si>
    <t xml:space="preserve">Maternal tissue energy balance </t>
  </si>
  <si>
    <t>MEGTMNT</t>
  </si>
  <si>
    <t>ME_AbMnt</t>
  </si>
  <si>
    <t xml:space="preserve">Metabolizable energy intake above predicted maintenance requirement </t>
  </si>
  <si>
    <t>TERQ_MEG</t>
  </si>
  <si>
    <t>EnBal_RQ_MEAbMnt</t>
  </si>
  <si>
    <t xml:space="preserve">Respiration quotient energy balance less milk and hair gross energy per unit metabolizable energy intake over maintenance </t>
  </si>
  <si>
    <t>TISN</t>
  </si>
  <si>
    <t>EnBal_RQNeg</t>
  </si>
  <si>
    <t xml:space="preserve">Tissue energy balance from respiration quotient , when negative </t>
  </si>
  <si>
    <t>TISP</t>
  </si>
  <si>
    <t>EnBal_RQPos</t>
  </si>
  <si>
    <t xml:space="preserve">Tissue energy balance from respiration quotient , when positive </t>
  </si>
  <si>
    <t>MTEBN</t>
  </si>
  <si>
    <t>EnBalGestTisNeg</t>
  </si>
  <si>
    <t xml:space="preserve">Maternal tissue energy balance, when negative </t>
  </si>
  <si>
    <t>MTEBP</t>
  </si>
  <si>
    <t>EnBalGestTisPos</t>
  </si>
  <si>
    <t xml:space="preserve">Maternal tissue energy balanace, when positive </t>
  </si>
  <si>
    <t>NE85NC</t>
  </si>
  <si>
    <t>NE85</t>
  </si>
  <si>
    <t>Net energy assuming 85 kcal per kg metabolic body weight</t>
  </si>
  <si>
    <t>NECT</t>
  </si>
  <si>
    <t>GETotal</t>
  </si>
  <si>
    <t xml:space="preserve">Sum of milk gross energy, hair gross energy, tissue protein gross energy and 84% of tissue nitrogen </t>
  </si>
  <si>
    <t>Milk</t>
  </si>
  <si>
    <t>NEMILK</t>
  </si>
  <si>
    <t xml:space="preserve">Net energy for milk from National Research Council (1971) </t>
  </si>
  <si>
    <t>DE_GEP</t>
  </si>
  <si>
    <t>DE_GE</t>
  </si>
  <si>
    <t xml:space="preserve">Digestible energy per unit gross energy </t>
  </si>
  <si>
    <t>ME_GEP</t>
  </si>
  <si>
    <t>ME_GE</t>
  </si>
  <si>
    <t xml:space="preserve">Metabolizable energy as a percent of gross energy </t>
  </si>
  <si>
    <t>CH4E_GEP</t>
  </si>
  <si>
    <t>CH4E_GE</t>
  </si>
  <si>
    <t xml:space="preserve">Methane energy per unit gross energy </t>
  </si>
  <si>
    <t>Uri</t>
  </si>
  <si>
    <t>UGE_GEP</t>
  </si>
  <si>
    <t>En_GE</t>
  </si>
  <si>
    <t xml:space="preserve">Urinary energy per unit gross energy </t>
  </si>
  <si>
    <t>Urine</t>
  </si>
  <si>
    <t>Fec</t>
  </si>
  <si>
    <t>FGE_GEP</t>
  </si>
  <si>
    <t>GE_GE</t>
  </si>
  <si>
    <t xml:space="preserve">Fecal gross energy per unit gross energy </t>
  </si>
  <si>
    <t>Feces</t>
  </si>
  <si>
    <t>HPRQ_GEP</t>
  </si>
  <si>
    <t>HPRQ_GE</t>
  </si>
  <si>
    <t xml:space="preserve">Heat production respiration quotient per unit gross energy </t>
  </si>
  <si>
    <t>TERQ_GEP</t>
  </si>
  <si>
    <t>EnBalRQ_GEIn</t>
  </si>
  <si>
    <t xml:space="preserve">Respiration quotien energy balance less milk and hair gross energy  per unit gross energy  intake </t>
  </si>
  <si>
    <t>NE_GEP</t>
  </si>
  <si>
    <t>NE_GE</t>
  </si>
  <si>
    <t xml:space="preserve">Net energy per unit gross energy  </t>
  </si>
  <si>
    <t>ME_DEP</t>
  </si>
  <si>
    <t>ME_DE</t>
  </si>
  <si>
    <t>Metabolizable energy per unit digestible energy</t>
  </si>
  <si>
    <t>NE_DEP</t>
  </si>
  <si>
    <t>NE_DE</t>
  </si>
  <si>
    <t>Net energy per unit digestible energy</t>
  </si>
  <si>
    <t>CH4E_DEP</t>
  </si>
  <si>
    <t>CH4En_DE</t>
  </si>
  <si>
    <t>Methane energy per unit digestible energy</t>
  </si>
  <si>
    <t>UGE_DEP</t>
  </si>
  <si>
    <t>En_DE</t>
  </si>
  <si>
    <t>Urinary energy per unit digestible energy</t>
  </si>
  <si>
    <t>HPRQ_DEP</t>
  </si>
  <si>
    <t>HPRQ_DE</t>
  </si>
  <si>
    <t xml:space="preserve">Heat production respiration quotient per unit digestible energy </t>
  </si>
  <si>
    <t>NE_MEP</t>
  </si>
  <si>
    <t>NE_ME</t>
  </si>
  <si>
    <t xml:space="preserve">Net energy per unit metabolizable energy </t>
  </si>
  <si>
    <t>UGE_MEP</t>
  </si>
  <si>
    <t>En_ME</t>
  </si>
  <si>
    <t xml:space="preserve">Urinary energy per unit metabolizable energy </t>
  </si>
  <si>
    <t>CH4E_MEP</t>
  </si>
  <si>
    <t>CH4En_ME</t>
  </si>
  <si>
    <t xml:space="preserve">Methane energy per unit metabolizable energy </t>
  </si>
  <si>
    <t>HPRQ_MEP</t>
  </si>
  <si>
    <t>HPRQ_ME</t>
  </si>
  <si>
    <t xml:space="preserve">Heat production respiration quotient per unit metabolizable energy </t>
  </si>
  <si>
    <t>GE_KGDM</t>
  </si>
  <si>
    <t>Diet gross energy concentration, gross energy per kg dry matter</t>
  </si>
  <si>
    <t>NE85N_DM</t>
  </si>
  <si>
    <t>NE85_MBW</t>
  </si>
  <si>
    <t>Net energy  assuming 85 kcal per kg metabolic body weight</t>
  </si>
  <si>
    <t>RNE73_DM</t>
  </si>
  <si>
    <t>NERet73_MBW</t>
  </si>
  <si>
    <t>Retained net energy, assuming 73 kcal/kg metabolic body weight</t>
  </si>
  <si>
    <t>RNE85_DM</t>
  </si>
  <si>
    <t>NERet85_MBW</t>
  </si>
  <si>
    <t>Retained net energy assuming 85 kgcal/kg metabolic body weight</t>
  </si>
  <si>
    <t>LCO2COR</t>
  </si>
  <si>
    <t>CO2Cor</t>
  </si>
  <si>
    <t xml:space="preserve">Carbon dioxide corrected for chamber volume </t>
  </si>
  <si>
    <t>LCH4COR</t>
  </si>
  <si>
    <t>CH4Cor</t>
  </si>
  <si>
    <t xml:space="preserve">Methane corrected for chamber volume </t>
  </si>
  <si>
    <t>LO2COR</t>
  </si>
  <si>
    <t>O2Cor</t>
  </si>
  <si>
    <t xml:space="preserve">Oxygen corrected for chamber volume </t>
  </si>
  <si>
    <t>BWTRES</t>
  </si>
  <si>
    <t>BWOut</t>
  </si>
  <si>
    <t xml:space="preserve">Body weight leaving chamber </t>
  </si>
  <si>
    <t>kg</t>
  </si>
  <si>
    <t>GASC</t>
  </si>
  <si>
    <t>C_Gas</t>
  </si>
  <si>
    <t xml:space="preserve">Gas carbon </t>
  </si>
  <si>
    <t>CH4GE</t>
  </si>
  <si>
    <t>GE_CH4</t>
  </si>
  <si>
    <t xml:space="preserve">Methane gross energy </t>
  </si>
  <si>
    <t>RQUN</t>
  </si>
  <si>
    <t>RQAdjNUri</t>
  </si>
  <si>
    <t>Respiration quotient adjusted for urine nitrogen</t>
  </si>
  <si>
    <t>CO2C</t>
  </si>
  <si>
    <t>C_CO2</t>
  </si>
  <si>
    <t xml:space="preserve">Carbon dioxide carbon </t>
  </si>
  <si>
    <t>CH4C</t>
  </si>
  <si>
    <t>C_CH4</t>
  </si>
  <si>
    <t xml:space="preserve">Methane carbon </t>
  </si>
  <si>
    <t>HPUN</t>
  </si>
  <si>
    <t>HP_UriN</t>
  </si>
  <si>
    <t xml:space="preserve">Heat production from urinary nitrogen </t>
  </si>
  <si>
    <t>dcDMRumAp</t>
  </si>
  <si>
    <t>RDDM_DMa</t>
  </si>
  <si>
    <t>Ruminally digested dry matter, apparent</t>
  </si>
  <si>
    <t>Ruminal digesta</t>
  </si>
  <si>
    <t>Rumen</t>
  </si>
  <si>
    <t>dcDMRumTp</t>
  </si>
  <si>
    <t>RDDM_DMt</t>
  </si>
  <si>
    <t>Ruminally digested dry matter, true</t>
  </si>
  <si>
    <t>dDMRumA</t>
  </si>
  <si>
    <t>RDDMa</t>
  </si>
  <si>
    <t>dDMRumT</t>
  </si>
  <si>
    <t>RDDMt</t>
  </si>
  <si>
    <t>dOMRumA</t>
  </si>
  <si>
    <t>RDOM_OMa</t>
  </si>
  <si>
    <t>Ruminally digested organic matter, apparent</t>
  </si>
  <si>
    <t>dcOMRumTp</t>
  </si>
  <si>
    <t>RDOM_OMt</t>
  </si>
  <si>
    <t>Ruminally digested organic matter, true</t>
  </si>
  <si>
    <t>RDOMa</t>
  </si>
  <si>
    <t>dOMRumT</t>
  </si>
  <si>
    <t>RDOMt</t>
  </si>
  <si>
    <t>dNRumA</t>
  </si>
  <si>
    <t>RDNa</t>
  </si>
  <si>
    <t>Ruminally digested nitrogen, apparent</t>
  </si>
  <si>
    <t>dNRumT</t>
  </si>
  <si>
    <t>RDNt</t>
  </si>
  <si>
    <t>Ruminally digested  nitrogen, true</t>
  </si>
  <si>
    <t>dcNRumAp</t>
  </si>
  <si>
    <t>RDN_Na</t>
  </si>
  <si>
    <t>dcNRumTp</t>
  </si>
  <si>
    <t>RDN_Nt</t>
  </si>
  <si>
    <t>dcADFRump</t>
  </si>
  <si>
    <t>RDADF_ADF</t>
  </si>
  <si>
    <t>Ruminally digested acid detergent fiber</t>
  </si>
  <si>
    <t>dADFRum</t>
  </si>
  <si>
    <t>RDADF</t>
  </si>
  <si>
    <t>dcNDFRump</t>
  </si>
  <si>
    <t>RDNDF_NDF</t>
  </si>
  <si>
    <t>Ruminally digested neutral detergent fiber</t>
  </si>
  <si>
    <t>dNDFRum</t>
  </si>
  <si>
    <t>RDNDF</t>
  </si>
  <si>
    <t>dcStRump</t>
  </si>
  <si>
    <t>RDSt_St</t>
  </si>
  <si>
    <t>Ruminally digested starch</t>
  </si>
  <si>
    <t>RDNSC</t>
  </si>
  <si>
    <t xml:space="preserve">Ruminally digested nonstructural carbohydrate </t>
  </si>
  <si>
    <t>dcEE_Fatrump</t>
  </si>
  <si>
    <t>RDFat_Fat</t>
  </si>
  <si>
    <t>Ruminally digested crude fat</t>
  </si>
  <si>
    <t xml:space="preserve">dEE_FatRum </t>
  </si>
  <si>
    <t>RDFat</t>
  </si>
  <si>
    <t>dcFARump</t>
  </si>
  <si>
    <t>RDFA_FA</t>
  </si>
  <si>
    <t>Ruminally digested fatty acids</t>
  </si>
  <si>
    <t>dFARum</t>
  </si>
  <si>
    <t>RDFA</t>
  </si>
  <si>
    <t>Type</t>
  </si>
  <si>
    <t>LiqMarker</t>
  </si>
  <si>
    <t>Name of liquid marker</t>
  </si>
  <si>
    <t>SolMarker</t>
  </si>
  <si>
    <t>Name of solid marker</t>
  </si>
  <si>
    <t>MicrMarker</t>
  </si>
  <si>
    <t>Name of microbial marker</t>
  </si>
  <si>
    <t>Du</t>
  </si>
  <si>
    <t>fDMdu</t>
  </si>
  <si>
    <t>Flow of dry matter to the duodenum</t>
  </si>
  <si>
    <t>Duodenal digesta flow</t>
  </si>
  <si>
    <t>Duodenum</t>
  </si>
  <si>
    <t>fOMdu</t>
  </si>
  <si>
    <t>Flow of organic matter ot the duodenum</t>
  </si>
  <si>
    <t>fADFdu</t>
  </si>
  <si>
    <t>Flow of acid detergent fiber to the  duodenum</t>
  </si>
  <si>
    <t>fNDFdu</t>
  </si>
  <si>
    <t>Flow of neutral detergent fiber to the duodenum</t>
  </si>
  <si>
    <t>fStdu</t>
  </si>
  <si>
    <t>Flow of starch to the duodenum</t>
  </si>
  <si>
    <t>fFatdu</t>
  </si>
  <si>
    <t>Flow of crude fat to the duodenum</t>
  </si>
  <si>
    <t>fFAdu</t>
  </si>
  <si>
    <t>FA</t>
  </si>
  <si>
    <t>Flow of fatty acids to the duodenum</t>
  </si>
  <si>
    <t>fNdu</t>
  </si>
  <si>
    <t>Flow of nitrogen to the duodenum</t>
  </si>
  <si>
    <t>fMicNdu</t>
  </si>
  <si>
    <t>MicN</t>
  </si>
  <si>
    <t>Flow of microbial nitrogen to the duodenum</t>
  </si>
  <si>
    <t>fNaNdu</t>
  </si>
  <si>
    <t>NaN</t>
  </si>
  <si>
    <t>Flow of non-ammonia nitrogen to the duodenum</t>
  </si>
  <si>
    <t>fNH3du</t>
  </si>
  <si>
    <t>NH3</t>
  </si>
  <si>
    <t>Flow of ammonia nitrogen to the duodenum</t>
  </si>
  <si>
    <t>Rum</t>
  </si>
  <si>
    <t>OMAD</t>
  </si>
  <si>
    <t>MicEffa</t>
  </si>
  <si>
    <t>Apparent microbial efficiency, g microbial nitrogen (N) /kg organic matter apparently digested in the rumen.</t>
  </si>
  <si>
    <t>g/kg</t>
  </si>
  <si>
    <t>Rumen microbes</t>
  </si>
  <si>
    <t>OMTD</t>
  </si>
  <si>
    <t>MicEfft</t>
  </si>
  <si>
    <t>True microbial efficiency, g  microbial nitrogen (N) g/kg organic matter truly digested in the rumen.</t>
  </si>
  <si>
    <t>dDMtt%</t>
  </si>
  <si>
    <t>TDDM_DM</t>
  </si>
  <si>
    <t>Total tract digestible dry matter</t>
  </si>
  <si>
    <t>Total tract digestibility</t>
  </si>
  <si>
    <t>Total tract</t>
  </si>
  <si>
    <t>dOMtt%</t>
  </si>
  <si>
    <t>TDOM_OM</t>
  </si>
  <si>
    <t>Total tract digestible organic matter</t>
  </si>
  <si>
    <t>dNtt%</t>
  </si>
  <si>
    <t>TDN_N</t>
  </si>
  <si>
    <t>Total tract digestible nitrogen</t>
  </si>
  <si>
    <t>dADFtt%</t>
  </si>
  <si>
    <t>TDADF_ADF</t>
  </si>
  <si>
    <t>Total tract digestible acid detergent fiber</t>
  </si>
  <si>
    <t>dNDFtt%</t>
  </si>
  <si>
    <t>TDNDF_NDF</t>
  </si>
  <si>
    <t>Total tract digestible neutral detergent fiber</t>
  </si>
  <si>
    <t>dSttt%</t>
  </si>
  <si>
    <t>TDSt_St</t>
  </si>
  <si>
    <t>Total tract digestible starch</t>
  </si>
  <si>
    <t>dFattt%</t>
  </si>
  <si>
    <t>TDFA_FA</t>
  </si>
  <si>
    <t>Total tract digestible fatty acids</t>
  </si>
  <si>
    <t>dEEtt%</t>
  </si>
  <si>
    <t>TDEE_EE</t>
  </si>
  <si>
    <t>Total tract digestible ether extract</t>
  </si>
  <si>
    <t>dCFtt%</t>
  </si>
  <si>
    <t>TDCF_CF</t>
  </si>
  <si>
    <t>Total tract digestible crude fiber</t>
  </si>
  <si>
    <t>dAshtt%</t>
  </si>
  <si>
    <t>TDAsh_Ash</t>
  </si>
  <si>
    <t>Total tract digestible ash</t>
  </si>
  <si>
    <t>dDEtt%</t>
  </si>
  <si>
    <t>TDDE_DE</t>
  </si>
  <si>
    <t>Total tract digestible energy</t>
  </si>
  <si>
    <t>dCtt%</t>
  </si>
  <si>
    <t>TDC_C</t>
  </si>
  <si>
    <t>Total tract digestible carbon</t>
  </si>
  <si>
    <t>dNDSAtt%</t>
  </si>
  <si>
    <t>TDNDSA_NDSA</t>
  </si>
  <si>
    <t>Total tract digestible neutral detergent soluble ash</t>
  </si>
  <si>
    <t>dHCtt%</t>
  </si>
  <si>
    <t>TDHc_Hc</t>
  </si>
  <si>
    <t>Total tract digestible hemicellulose</t>
  </si>
  <si>
    <t>dCeltt%</t>
  </si>
  <si>
    <t>TDCe_Ce</t>
  </si>
  <si>
    <t>Total tract digestible cellulose</t>
  </si>
  <si>
    <t>cLigtt%</t>
  </si>
  <si>
    <t>TDLig_Lig</t>
  </si>
  <si>
    <t>Total tract digestible lignin</t>
  </si>
  <si>
    <t>dSiltt%</t>
  </si>
  <si>
    <t>TDSi_Si</t>
  </si>
  <si>
    <t>Total tract digestible silica</t>
  </si>
  <si>
    <t>dSRtt%</t>
  </si>
  <si>
    <t>TDrOM_rOM</t>
  </si>
  <si>
    <t>Total tract digestible soluble residues</t>
  </si>
  <si>
    <t>dNFEtt%</t>
  </si>
  <si>
    <t>TDNFE_NFE</t>
  </si>
  <si>
    <t>Total tract digestible nitrogen free extract</t>
  </si>
  <si>
    <t>rpH</t>
  </si>
  <si>
    <t>pH</t>
  </si>
  <si>
    <t>Rumen pH</t>
  </si>
  <si>
    <t>log</t>
  </si>
  <si>
    <t>rNH3</t>
  </si>
  <si>
    <t xml:space="preserve">Ruminal ammonia-nitrogen concentration </t>
  </si>
  <si>
    <t>mmol/L</t>
  </si>
  <si>
    <t>rVFA</t>
  </si>
  <si>
    <t>VFA</t>
  </si>
  <si>
    <t>Rumen total volatile fatty acids</t>
  </si>
  <si>
    <t>rAcet</t>
  </si>
  <si>
    <t>Acet_VFA</t>
  </si>
  <si>
    <t>Rumen acetate</t>
  </si>
  <si>
    <t>molar % of VFA</t>
  </si>
  <si>
    <t>rProp</t>
  </si>
  <si>
    <t>Prop_VFA</t>
  </si>
  <si>
    <t>Rumen propionate</t>
  </si>
  <si>
    <t>riButr</t>
  </si>
  <si>
    <t>iButr_VFA</t>
  </si>
  <si>
    <t>Rumen iso-butyrate</t>
  </si>
  <si>
    <t>rButr</t>
  </si>
  <si>
    <t>Butr_VFA</t>
  </si>
  <si>
    <t>Rumen butyrate</t>
  </si>
  <si>
    <t>riVal</t>
  </si>
  <si>
    <t>iVal_VFA</t>
  </si>
  <si>
    <t>Rumen iso-valerate</t>
  </si>
  <si>
    <t>rVal</t>
  </si>
  <si>
    <t>Val_VFA</t>
  </si>
  <si>
    <t>Rumen valerate</t>
  </si>
  <si>
    <t>UrineN</t>
  </si>
  <si>
    <t>Urinary nitrogen excretion</t>
  </si>
  <si>
    <t>Nutrient excretion</t>
  </si>
  <si>
    <t>FecalN</t>
  </si>
  <si>
    <t>Fecal nitrogen excretion</t>
  </si>
  <si>
    <t>Nex</t>
  </si>
  <si>
    <t>Total nitrogen excretion</t>
  </si>
  <si>
    <t>Ret</t>
  </si>
  <si>
    <t>NR</t>
  </si>
  <si>
    <t>Total nitrogen retention</t>
  </si>
  <si>
    <t>Nutrient retention</t>
  </si>
  <si>
    <t>FECES_D</t>
  </si>
  <si>
    <t>Wet</t>
  </si>
  <si>
    <t>Feces produced</t>
  </si>
  <si>
    <t>FECDM</t>
  </si>
  <si>
    <t>Fecal dry matter</t>
  </si>
  <si>
    <t>FECGE</t>
  </si>
  <si>
    <t>Fecal gross energy</t>
  </si>
  <si>
    <t>FECC</t>
  </si>
  <si>
    <t>Fecal carbon</t>
  </si>
  <si>
    <t>FECEE</t>
  </si>
  <si>
    <t>Fecal ether extract</t>
  </si>
  <si>
    <t>FECCF</t>
  </si>
  <si>
    <t>Fecal crude fiber</t>
  </si>
  <si>
    <t>FECASH</t>
  </si>
  <si>
    <t>Fecal ash</t>
  </si>
  <si>
    <t>FECOM</t>
  </si>
  <si>
    <t xml:space="preserve">Fecal organic matter </t>
  </si>
  <si>
    <t>FECNDF</t>
  </si>
  <si>
    <t>Fecal neutral detergent fiber</t>
  </si>
  <si>
    <t>FECNDSA</t>
  </si>
  <si>
    <t>Fecal neutral detergent soluble ash</t>
  </si>
  <si>
    <t>FECADF</t>
  </si>
  <si>
    <t>Fecal acid detergent fiber</t>
  </si>
  <si>
    <t>FECHC</t>
  </si>
  <si>
    <t>Hc</t>
  </si>
  <si>
    <t>Fecal helicellulose</t>
  </si>
  <si>
    <t>FECCEL</t>
  </si>
  <si>
    <t>Ce</t>
  </si>
  <si>
    <t>Fecal cellulose</t>
  </si>
  <si>
    <t>FECLIG</t>
  </si>
  <si>
    <t>Fecal lignin</t>
  </si>
  <si>
    <t>FECSIL</t>
  </si>
  <si>
    <t>Si</t>
  </si>
  <si>
    <t>Fecal silica</t>
  </si>
  <si>
    <t>FECSTA</t>
  </si>
  <si>
    <t>Fecal starch</t>
  </si>
  <si>
    <t>FECSR</t>
  </si>
  <si>
    <t>rOM</t>
  </si>
  <si>
    <t>Fecal soluble residues</t>
  </si>
  <si>
    <t>FECNFE</t>
  </si>
  <si>
    <t>Fecal nitrogen free extract</t>
  </si>
  <si>
    <t>URINE_D</t>
  </si>
  <si>
    <t>Urine produced</t>
  </si>
  <si>
    <t>UGE</t>
  </si>
  <si>
    <t>Urinary gross energy</t>
  </si>
  <si>
    <t>Mcal</t>
  </si>
  <si>
    <t>UC</t>
  </si>
  <si>
    <t>Urinary carbon</t>
  </si>
  <si>
    <t>Prod</t>
  </si>
  <si>
    <t>Milk production</t>
  </si>
  <si>
    <t>Performance</t>
  </si>
  <si>
    <t>MILKGE</t>
  </si>
  <si>
    <t>Milk gross energy</t>
  </si>
  <si>
    <t>MilkComposition</t>
  </si>
  <si>
    <t>MILKN</t>
  </si>
  <si>
    <t>Milk nitrogen</t>
  </si>
  <si>
    <t>MILKC</t>
  </si>
  <si>
    <t>Milk carbon</t>
  </si>
  <si>
    <t>MILKF/MilkFatp</t>
  </si>
  <si>
    <t>Fat_Milk</t>
  </si>
  <si>
    <t>Milk fat content</t>
  </si>
  <si>
    <t>MILKCP</t>
  </si>
  <si>
    <t>TP_Milk</t>
  </si>
  <si>
    <t>Milk crude protein true</t>
  </si>
  <si>
    <t>CP_Milk</t>
  </si>
  <si>
    <t>Milk crude protein</t>
  </si>
  <si>
    <t>MILKSN</t>
  </si>
  <si>
    <t>SNF_Milk</t>
  </si>
  <si>
    <t>Milk solids, non fat</t>
  </si>
  <si>
    <t>MilkLacp</t>
  </si>
  <si>
    <t>Lact_Milk</t>
  </si>
  <si>
    <t xml:space="preserve">Milk lactose </t>
  </si>
  <si>
    <t>EBod</t>
  </si>
  <si>
    <t>iEBProt</t>
  </si>
  <si>
    <t>Empty body protein</t>
  </si>
  <si>
    <t>Body composition</t>
  </si>
  <si>
    <t>Body</t>
  </si>
  <si>
    <t>iEBFat</t>
  </si>
  <si>
    <t>Fat</t>
  </si>
  <si>
    <t>Empty body fat</t>
  </si>
  <si>
    <t>Car</t>
  </si>
  <si>
    <t>iCProt</t>
  </si>
  <si>
    <t>Carcass protein</t>
  </si>
  <si>
    <t>Carcass</t>
  </si>
  <si>
    <t>iCFat</t>
  </si>
  <si>
    <t>Carcass fat</t>
  </si>
  <si>
    <t>HAIR_D</t>
  </si>
  <si>
    <t>HairLoss</t>
  </si>
  <si>
    <t>Hair loss per day</t>
  </si>
  <si>
    <t>Hair</t>
  </si>
  <si>
    <t>HAIRGE</t>
  </si>
  <si>
    <t>GE_Hair</t>
  </si>
  <si>
    <t>Hair gross energy</t>
  </si>
  <si>
    <t>HAIRN</t>
  </si>
  <si>
    <t>N_Hair</t>
  </si>
  <si>
    <t xml:space="preserve">Hair nitrogen </t>
  </si>
  <si>
    <t>HAIRC</t>
  </si>
  <si>
    <t>C_Hair</t>
  </si>
  <si>
    <t>Hairy carbon</t>
  </si>
  <si>
    <t>C.Rate</t>
  </si>
  <si>
    <t>ConcRat</t>
  </si>
  <si>
    <t>Conception rate</t>
  </si>
  <si>
    <t>Gestation</t>
  </si>
  <si>
    <t>B.Rate</t>
  </si>
  <si>
    <t>BirthRat</t>
  </si>
  <si>
    <t>Birth rate</t>
  </si>
  <si>
    <t>Conc</t>
  </si>
  <si>
    <t>FETAL</t>
  </si>
  <si>
    <t>BW</t>
  </si>
  <si>
    <t>Fetal body weight</t>
  </si>
  <si>
    <t>Conceptus</t>
  </si>
  <si>
    <t>Uter</t>
  </si>
  <si>
    <t>FluidDM</t>
  </si>
  <si>
    <t>DM_Fluid</t>
  </si>
  <si>
    <t>Dry matter of uterine fluid</t>
  </si>
  <si>
    <t>Gestation composition</t>
  </si>
  <si>
    <t>Uterus</t>
  </si>
  <si>
    <t>FluidN</t>
  </si>
  <si>
    <t>N_Fluid</t>
  </si>
  <si>
    <t>Nitrogen of uterine fluid</t>
  </si>
  <si>
    <t>UterusDM</t>
  </si>
  <si>
    <t>Uterus dry matter</t>
  </si>
  <si>
    <t>UterusN</t>
  </si>
  <si>
    <t>Uterus n content</t>
  </si>
  <si>
    <t>ConcGE</t>
  </si>
  <si>
    <t>Conceptus gross energy</t>
  </si>
  <si>
    <t>ConcME</t>
  </si>
  <si>
    <t>Conceptus metabolizable energy</t>
  </si>
  <si>
    <t>ConcNE</t>
  </si>
  <si>
    <t>Conceptus net energy</t>
  </si>
  <si>
    <t>ConcN</t>
  </si>
  <si>
    <t>Conceptus nitrogen</t>
  </si>
  <si>
    <t>B.Weight</t>
  </si>
  <si>
    <t>BWBirth</t>
  </si>
  <si>
    <t>Birth weight</t>
  </si>
  <si>
    <t>LactN</t>
  </si>
  <si>
    <t>Parity or number of lactation</t>
  </si>
  <si>
    <t>ADG</t>
  </si>
  <si>
    <t>Average daily body weight  gain</t>
  </si>
  <si>
    <t>Gain</t>
  </si>
  <si>
    <t>EBG</t>
  </si>
  <si>
    <t>EBWG</t>
  </si>
  <si>
    <t>Empty body  weight gain</t>
  </si>
  <si>
    <t>SBG</t>
  </si>
  <si>
    <t>BWGshr</t>
  </si>
  <si>
    <t>Shrunk body weight gain</t>
  </si>
  <si>
    <t>DOF</t>
  </si>
  <si>
    <t>DaysOnFeed</t>
  </si>
  <si>
    <t>Days on feed</t>
  </si>
  <si>
    <t>BWTDIFF</t>
  </si>
  <si>
    <t>BWChange</t>
  </si>
  <si>
    <t>Change in body weight</t>
  </si>
  <si>
    <t>Abs</t>
  </si>
  <si>
    <t>ABSCP</t>
  </si>
  <si>
    <t>Absorbed crude protein</t>
  </si>
  <si>
    <t>Nitrogen balance</t>
  </si>
  <si>
    <t>NBALU_D</t>
  </si>
  <si>
    <t>NCorFU</t>
  </si>
  <si>
    <t>Nitrogen intake less fecal and urine nitrogen loss</t>
  </si>
  <si>
    <t>NBAL_D</t>
  </si>
  <si>
    <t>NBal</t>
  </si>
  <si>
    <t>TNBALU_D</t>
  </si>
  <si>
    <t>NBalCorM</t>
  </si>
  <si>
    <t>Nitrogen balance less milk</t>
  </si>
  <si>
    <t>TNBAL_D</t>
  </si>
  <si>
    <t>NBalCorWH</t>
  </si>
  <si>
    <t>Nitrogen balance less wash and hair nitrogen (N)</t>
  </si>
  <si>
    <t>MTNBAL_D</t>
  </si>
  <si>
    <t>NGestBal</t>
  </si>
  <si>
    <t>Maternal nitrogen balance</t>
  </si>
  <si>
    <t>EXCESN</t>
  </si>
  <si>
    <t>Nitrogen above requirement for milk, maintenance and fetal nitrogen</t>
  </si>
  <si>
    <t xml:space="preserve">EXN  </t>
  </si>
  <si>
    <t>N_Pos</t>
  </si>
  <si>
    <t>Excess nitrogen when in positive n balance</t>
  </si>
  <si>
    <t>NB_INTNP</t>
  </si>
  <si>
    <t>Nbal_IntN</t>
  </si>
  <si>
    <t>Nitrogen balance % of intake nitrogen</t>
  </si>
  <si>
    <t>NB_ABSNP</t>
  </si>
  <si>
    <t>Nbal_DigN</t>
  </si>
  <si>
    <t>Nitrogen balance, % of digested nitrogen</t>
  </si>
  <si>
    <t>NSC</t>
  </si>
  <si>
    <t>Dietary nonstructural carbohydrate</t>
  </si>
  <si>
    <t>Body weight</t>
  </si>
  <si>
    <t>dcNSCRump</t>
  </si>
  <si>
    <t>RDNSC_NSC</t>
  </si>
  <si>
    <t>Rumen digestible nonstructural carbohydrate</t>
  </si>
  <si>
    <t>DigFA StatMethod</t>
  </si>
  <si>
    <t>Stat_DigFA</t>
  </si>
  <si>
    <t>Name of statistical method used for fatty acid digestibility</t>
  </si>
  <si>
    <t>dNSCRum</t>
  </si>
  <si>
    <t>fNANMNdu</t>
  </si>
  <si>
    <t>NaNMicN</t>
  </si>
  <si>
    <t>Non ammonia, non microbial nitrogen (N) outflow</t>
  </si>
  <si>
    <t>fNSCdu</t>
  </si>
  <si>
    <t>Nonstructural carbohydrate outflow</t>
  </si>
  <si>
    <t>MarkerMet</t>
  </si>
  <si>
    <t>Name of marker</t>
  </si>
  <si>
    <t>MetProtect</t>
  </si>
  <si>
    <t>MetProt</t>
  </si>
  <si>
    <t>Was methionine protected during acid hydrolysis of the protein, yes/no</t>
  </si>
  <si>
    <t>P:NSmpLoc</t>
  </si>
  <si>
    <t>NSmpLoc</t>
  </si>
  <si>
    <t xml:space="preserve">Nitrogen sample location </t>
  </si>
  <si>
    <t xml:space="preserve">Ruminal digesta of acid detergent fiber </t>
  </si>
  <si>
    <t>Ruminal digesta of dry matter</t>
  </si>
  <si>
    <t>rDM_Liq</t>
  </si>
  <si>
    <t>DM_Liq</t>
  </si>
  <si>
    <t>Ruminal digesta dry matter, liquid fraction</t>
  </si>
  <si>
    <t>rDM_Sol</t>
  </si>
  <si>
    <t>DM_Sol</t>
  </si>
  <si>
    <t>Ruminal digesta dry matter, solids fraction</t>
  </si>
  <si>
    <t>rOM_Liq</t>
  </si>
  <si>
    <t>OM_Liq</t>
  </si>
  <si>
    <t>Ruminal digesta organic matter, liquid fraction</t>
  </si>
  <si>
    <t>rOM_Sol</t>
  </si>
  <si>
    <t>OM_Sol</t>
  </si>
  <si>
    <t>Ruminal digesta organic matter, solids Fraction</t>
  </si>
  <si>
    <t>Ruminal digesta organic matter, total</t>
  </si>
  <si>
    <t>rOM_Mic</t>
  </si>
  <si>
    <t>OM_Mic</t>
  </si>
  <si>
    <t>Ruminal microbial organic matter</t>
  </si>
  <si>
    <t>rNDF</t>
  </si>
  <si>
    <t>Ruminal digesta neutral detergent fiber</t>
  </si>
  <si>
    <t>riNDF</t>
  </si>
  <si>
    <t>iNDF</t>
  </si>
  <si>
    <t>Ruminal digesta indigestible neutral detergent fiber</t>
  </si>
  <si>
    <t>rLg</t>
  </si>
  <si>
    <t>Lg</t>
  </si>
  <si>
    <t>Ruminal digesta lignin</t>
  </si>
  <si>
    <t>rSt</t>
  </si>
  <si>
    <t>Ruminal digesta starch</t>
  </si>
  <si>
    <t>rNSC_Liq</t>
  </si>
  <si>
    <t>NSC_Liq</t>
  </si>
  <si>
    <t>Ruminal digesta nonstructural carbohydrate, liquid fraction</t>
  </si>
  <si>
    <t>rNSC_Sol</t>
  </si>
  <si>
    <t>NSC_Sol</t>
  </si>
  <si>
    <t>Ruminal digesta nonstructural carbohydrate, solids fraction</t>
  </si>
  <si>
    <t>rNg_Liq</t>
  </si>
  <si>
    <t>N_Liq</t>
  </si>
  <si>
    <t>Ruminal digesta  nitrogen (N), liquid Fraction</t>
  </si>
  <si>
    <t>g</t>
  </si>
  <si>
    <t>rNg_Sol</t>
  </si>
  <si>
    <t>N_Sol</t>
  </si>
  <si>
    <t>Ruminal digesta  nitrogen (N), solids Fraction</t>
  </si>
  <si>
    <t>rN</t>
  </si>
  <si>
    <t>Ruminal digesta nitrogen (N), total</t>
  </si>
  <si>
    <t>rNANg_Liq</t>
  </si>
  <si>
    <t>NAN_Liq</t>
  </si>
  <si>
    <t>Ruminal digesta non-ammonia nitrogen, liquid Fraction</t>
  </si>
  <si>
    <t>rNANg_Sol</t>
  </si>
  <si>
    <t>NAN_Sol</t>
  </si>
  <si>
    <t>Ruminal digesta non-ammonia nitrogen, solids Fraction</t>
  </si>
  <si>
    <t>rNAN</t>
  </si>
  <si>
    <t>NAN</t>
  </si>
  <si>
    <t>Ruminal digesta non-ammonia nitrogen, total</t>
  </si>
  <si>
    <t>rMiNg_Liq</t>
  </si>
  <si>
    <t>MiN_Liq</t>
  </si>
  <si>
    <t>Ruminal microbial  nitrogen (N), liquid fraction</t>
  </si>
  <si>
    <t>rMiNg_Sol</t>
  </si>
  <si>
    <t>MiN_Sol</t>
  </si>
  <si>
    <t>Ruminal microbial  nitrogen (N), solids fraction</t>
  </si>
  <si>
    <t>rMiN</t>
  </si>
  <si>
    <t>MiN</t>
  </si>
  <si>
    <t>Ruminal microbial nitrogen (N), total</t>
  </si>
  <si>
    <t>rMass_Liq</t>
  </si>
  <si>
    <t>Mass_Liq</t>
  </si>
  <si>
    <t>Ruminal digesta, liquid fraction</t>
  </si>
  <si>
    <t>rMass_Sol</t>
  </si>
  <si>
    <t>Mass_Sol</t>
  </si>
  <si>
    <t>Ruminal digesta, solids fraction</t>
  </si>
  <si>
    <t>rMass</t>
  </si>
  <si>
    <t>Mass</t>
  </si>
  <si>
    <t>Ruminal digesta, total</t>
  </si>
  <si>
    <t>SMPLoc</t>
  </si>
  <si>
    <t>RumSmpLoc</t>
  </si>
  <si>
    <t>Ruminal outflow sampling location</t>
  </si>
  <si>
    <t>StatMethod</t>
  </si>
  <si>
    <t xml:space="preserve">Name of statistical method used </t>
  </si>
  <si>
    <t>TrtName</t>
  </si>
  <si>
    <t xml:space="preserve">Name of treatment used </t>
  </si>
  <si>
    <t>TDNSC_NSC</t>
  </si>
  <si>
    <t>Total tract digestible nonstructural carbohydrate</t>
  </si>
  <si>
    <t>ttMarker</t>
  </si>
  <si>
    <t>MarkerTotTrac</t>
  </si>
  <si>
    <t>Total tract marker</t>
  </si>
  <si>
    <t>Type of the standard error (SE) of a statistic</t>
  </si>
  <si>
    <t>Inf_Location</t>
  </si>
  <si>
    <t>InfusionLocation</t>
  </si>
  <si>
    <t>Infusion location</t>
  </si>
  <si>
    <t>T6</t>
  </si>
  <si>
    <t>Infusion</t>
  </si>
  <si>
    <t>Inf</t>
  </si>
  <si>
    <t>Inf_Acet</t>
  </si>
  <si>
    <t>Acet</t>
  </si>
  <si>
    <t>Acetate infusion as percent of rumen total volatile fatty acids</t>
  </si>
  <si>
    <t>Inf_ADF_g</t>
  </si>
  <si>
    <t>Amount of acid detergent fiber infused</t>
  </si>
  <si>
    <t>Inf_ADFIP_g</t>
  </si>
  <si>
    <t>Amount of acid detergent fiber insoluble protein infused</t>
  </si>
  <si>
    <t>Inf_Arg_g</t>
  </si>
  <si>
    <t>Arg</t>
  </si>
  <si>
    <t>Amount of arginine  infused</t>
  </si>
  <si>
    <t>Inf_Ash_g</t>
  </si>
  <si>
    <t>Amount of  ash  infused</t>
  </si>
  <si>
    <t>Inf_Butr</t>
  </si>
  <si>
    <t>Butr</t>
  </si>
  <si>
    <t>Rumen butyrate infusion as percent of rumen total volatile fatty acids</t>
  </si>
  <si>
    <t>Inf_Ca_g</t>
  </si>
  <si>
    <t>Amount of calcium  infused</t>
  </si>
  <si>
    <t>Inf_CP_g</t>
  </si>
  <si>
    <t>Amount of crude protein infused</t>
  </si>
  <si>
    <t>Inf_CPARum_CP</t>
  </si>
  <si>
    <t>CPARum_CP</t>
  </si>
  <si>
    <t>Crude protein fraction A infused as percent of crude protein</t>
  </si>
  <si>
    <t>Inf_CPBRum_CP</t>
  </si>
  <si>
    <t>CPBRum_CP</t>
  </si>
  <si>
    <t>Crude protein fraction B infused as percent of crude protein</t>
  </si>
  <si>
    <t>Inf_CPCRum_CP</t>
  </si>
  <si>
    <t>CPCRum_CP</t>
  </si>
  <si>
    <t>Crude protein fraction C infused as percent of crude protein</t>
  </si>
  <si>
    <t>Inf_dcRUP</t>
  </si>
  <si>
    <t>TDRUP_RUP</t>
  </si>
  <si>
    <t>Digestibility of rumen undegradable protein infused</t>
  </si>
  <si>
    <t>Inf_DM_g</t>
  </si>
  <si>
    <t>Amount of  dry matter infused</t>
  </si>
  <si>
    <t>Inf_EE_g</t>
  </si>
  <si>
    <t>Amount of crude fat (ether extract)  infused</t>
  </si>
  <si>
    <t>Inf_Glc_g</t>
  </si>
  <si>
    <t>Glc</t>
  </si>
  <si>
    <t>Amount of glucose infused</t>
  </si>
  <si>
    <t>Inf_Glu_g</t>
  </si>
  <si>
    <t>Glu</t>
  </si>
  <si>
    <t>Amount of glutamine  infused</t>
  </si>
  <si>
    <t>Inf_His_g</t>
  </si>
  <si>
    <t>His</t>
  </si>
  <si>
    <t>Amount of  histidine  infused</t>
  </si>
  <si>
    <t>Inf_Ile_g</t>
  </si>
  <si>
    <t>Ile</t>
  </si>
  <si>
    <t>Amount of  isoleucine  infused</t>
  </si>
  <si>
    <t>Inf_kCPBPass</t>
  </si>
  <si>
    <t>kCPBPass</t>
  </si>
  <si>
    <t>Passage rate of crude protein fraction B infused</t>
  </si>
  <si>
    <t>g/g</t>
  </si>
  <si>
    <t>Inf_Leu_g</t>
  </si>
  <si>
    <t>Leu</t>
  </si>
  <si>
    <t>Amount of  leucine  infused</t>
  </si>
  <si>
    <t>Inf_Lg_g</t>
  </si>
  <si>
    <t>Amount of lignin  infused</t>
  </si>
  <si>
    <t>Inf_Lys_g</t>
  </si>
  <si>
    <t>Lys</t>
  </si>
  <si>
    <t>Amount of  lysine  infused</t>
  </si>
  <si>
    <t>Inf_Met_g</t>
  </si>
  <si>
    <t>Met</t>
  </si>
  <si>
    <t>Amount of  methionine  infused</t>
  </si>
  <si>
    <t>Inf_NDF_g</t>
  </si>
  <si>
    <t>Amount of  neutral detergent fiber  infused</t>
  </si>
  <si>
    <t>Inf_NDFIP_g</t>
  </si>
  <si>
    <t>Amount of  neutral detergent fiber insoluble protein  infused</t>
  </si>
  <si>
    <t>Inf_Phe_g</t>
  </si>
  <si>
    <t>Amount of phenylalanine  infused</t>
  </si>
  <si>
    <t>Inf_Prop</t>
  </si>
  <si>
    <t>Prop</t>
  </si>
  <si>
    <t xml:space="preserve">Amount of  propionate  infused as percent of rumen total volatile fatty acids </t>
  </si>
  <si>
    <t>Inf_St_g</t>
  </si>
  <si>
    <t>Amount of starch  infused</t>
  </si>
  <si>
    <t>Inf_Thr_g</t>
  </si>
  <si>
    <t>Thr</t>
  </si>
  <si>
    <t>Amount of threonine  infused</t>
  </si>
  <si>
    <t>Inf_Trp_g</t>
  </si>
  <si>
    <t>Amount of tryptophan  infused</t>
  </si>
  <si>
    <t>Inf_ttdcSt</t>
  </si>
  <si>
    <t>Total tract digestible of starch infused as percent of starch</t>
  </si>
  <si>
    <t>Inf_Val_g</t>
  </si>
  <si>
    <t>Val</t>
  </si>
  <si>
    <t>Amount of valine  infused</t>
  </si>
  <si>
    <t>Inf_VFA_g</t>
  </si>
  <si>
    <t>Rumen total volatile fatty acids infused</t>
  </si>
  <si>
    <t>N_cannulated</t>
  </si>
  <si>
    <t>N_Cann</t>
  </si>
  <si>
    <t>Expt units for ruminal flow</t>
  </si>
  <si>
    <t>InfusType</t>
  </si>
  <si>
    <t>Infusion type</t>
  </si>
  <si>
    <t>N_study</t>
  </si>
  <si>
    <t>N_Study</t>
  </si>
  <si>
    <t>Number of experimental units for each treatment</t>
  </si>
  <si>
    <t>DIM_atCollection</t>
  </si>
  <si>
    <t>Days in milk at collection</t>
  </si>
  <si>
    <t>BUN</t>
  </si>
  <si>
    <t>Blood urea nitrogen</t>
  </si>
  <si>
    <t>mg/dl</t>
  </si>
  <si>
    <t>Metabolism</t>
  </si>
  <si>
    <t>dStRum</t>
  </si>
  <si>
    <t>RDSt</t>
  </si>
  <si>
    <t>GER</t>
  </si>
  <si>
    <t>GUNE</t>
  </si>
  <si>
    <t>Gastrointestinal urea nitrogen entry</t>
  </si>
  <si>
    <t>NUur</t>
  </si>
  <si>
    <t>UN</t>
  </si>
  <si>
    <t>Urinary urea nitrogen output</t>
  </si>
  <si>
    <t>ROC</t>
  </si>
  <si>
    <t>UNROC</t>
  </si>
  <si>
    <t>Urea nitrogen returned to the ornithine cycle</t>
  </si>
  <si>
    <t>UER</t>
  </si>
  <si>
    <t>UNSR</t>
  </si>
  <si>
    <t>Urea nitrogen synthesis rate</t>
  </si>
  <si>
    <t>UFE</t>
  </si>
  <si>
    <t>Urea nitrogen excreted in feces</t>
  </si>
  <si>
    <t>UUA</t>
  </si>
  <si>
    <t>UNA</t>
  </si>
  <si>
    <t>Urea nitrogen  utilized for anabolism</t>
  </si>
  <si>
    <t>SBW</t>
  </si>
  <si>
    <t>BWshr</t>
  </si>
  <si>
    <t>Shrunk body weight</t>
  </si>
  <si>
    <t>iEBW</t>
  </si>
  <si>
    <t>EBW</t>
  </si>
  <si>
    <t>Empty body weight</t>
  </si>
  <si>
    <t>iCW</t>
  </si>
  <si>
    <t>CW</t>
  </si>
  <si>
    <t>Carcass weight</t>
  </si>
  <si>
    <t>RumPrIn</t>
  </si>
  <si>
    <t>Prop_t</t>
  </si>
  <si>
    <t>Propionate infusion</t>
  </si>
  <si>
    <t>RumGluIn</t>
  </si>
  <si>
    <t>Glc_t</t>
  </si>
  <si>
    <t>Glucose infusion</t>
  </si>
  <si>
    <t>RumBuIn</t>
  </si>
  <si>
    <t>Butr_t</t>
  </si>
  <si>
    <t>Butyrate infusion</t>
  </si>
  <si>
    <t>RumAcIn</t>
  </si>
  <si>
    <t>Acet_t</t>
  </si>
  <si>
    <t>Acetate infusion</t>
  </si>
  <si>
    <t>DOI</t>
  </si>
  <si>
    <t>Digital object identifier</t>
  </si>
  <si>
    <t>BCS9</t>
  </si>
  <si>
    <t>BCS_Scale9</t>
  </si>
  <si>
    <t xml:space="preserve">Body condition scoring to a nine-point scale </t>
  </si>
  <si>
    <t>BCS5</t>
  </si>
  <si>
    <t>BCS_Scale5</t>
  </si>
  <si>
    <t xml:space="preserve">Body condition scoring to a five-point scale </t>
  </si>
  <si>
    <t>mEBW</t>
  </si>
  <si>
    <t>Mature empty body weight</t>
  </si>
  <si>
    <t xml:space="preserve">dLys </t>
  </si>
  <si>
    <t>d-Lysine of the feed</t>
  </si>
  <si>
    <t>Feed</t>
  </si>
  <si>
    <t>dMetCys</t>
  </si>
  <si>
    <t>d- Methionine plus Cysteine of the feed</t>
  </si>
  <si>
    <t>MetCys</t>
  </si>
  <si>
    <t>Methionine plus Cysteine of the feed</t>
  </si>
  <si>
    <t>Dietary d-Lysine</t>
  </si>
  <si>
    <t>Dietary d- Methionine plus Cysteine</t>
  </si>
  <si>
    <t>Dietary Methionine plus Cysteine</t>
  </si>
  <si>
    <t>Env</t>
  </si>
  <si>
    <t>LowT</t>
  </si>
  <si>
    <t>MinTemp</t>
  </si>
  <si>
    <t>Daily low ambient temperature</t>
  </si>
  <si>
    <t>Environment</t>
  </si>
  <si>
    <t>Ambient</t>
  </si>
  <si>
    <t>Mean ambient temperature</t>
  </si>
  <si>
    <t>HighT</t>
  </si>
  <si>
    <t>MaxTemp</t>
  </si>
  <si>
    <t>Daily high ambient temperature</t>
  </si>
  <si>
    <t>RH</t>
  </si>
  <si>
    <t>Relative humidity</t>
  </si>
  <si>
    <t>TargetMicrobe</t>
  </si>
  <si>
    <t>TargMic</t>
  </si>
  <si>
    <t>Target microbe</t>
  </si>
  <si>
    <t>RumenPhase</t>
  </si>
  <si>
    <t>RumPhase</t>
  </si>
  <si>
    <t>Rumen phase</t>
  </si>
  <si>
    <t>InVit</t>
  </si>
  <si>
    <t>SampleFrom</t>
  </si>
  <si>
    <t>Species in which the microbial samples were taken  (Dairy,  Beef, Broiler, Layer, Swine, Calf, Ruminants)</t>
  </si>
  <si>
    <t>T7</t>
  </si>
  <si>
    <t>In Vitro Assays</t>
  </si>
  <si>
    <t>BiomassConcentration</t>
  </si>
  <si>
    <t>BiomConcn</t>
  </si>
  <si>
    <t>Concentration of microbial DM in rumen contents</t>
  </si>
  <si>
    <t>g/L</t>
  </si>
  <si>
    <t>CellConcentration</t>
  </si>
  <si>
    <t>CellConcn</t>
  </si>
  <si>
    <t>Concentration of microbial cells in rumen contents</t>
  </si>
  <si>
    <t>/mL</t>
  </si>
  <si>
    <t>GPT</t>
  </si>
  <si>
    <t>QuantificationMethod</t>
  </si>
  <si>
    <t>QuantMeth</t>
  </si>
  <si>
    <t>Quantification method</t>
  </si>
  <si>
    <t>T8</t>
  </si>
  <si>
    <t>Genomic, proteomic, or transcript data</t>
  </si>
  <si>
    <t>ForwardPrimer</t>
  </si>
  <si>
    <t>ForPrim</t>
  </si>
  <si>
    <t>Forward primer</t>
  </si>
  <si>
    <t>ReversePrimer</t>
  </si>
  <si>
    <t>RevPrim</t>
  </si>
  <si>
    <t>Reverse primer</t>
  </si>
  <si>
    <t>Probe</t>
  </si>
  <si>
    <t>Prob</t>
  </si>
  <si>
    <t>rDNAMassConcentration</t>
  </si>
  <si>
    <t>rDNAMass</t>
  </si>
  <si>
    <t>rDNA mass concentration</t>
  </si>
  <si>
    <t>mmol/mg</t>
  </si>
  <si>
    <t>rDNACopyConcentration</t>
  </si>
  <si>
    <t>rDNACopy</t>
  </si>
  <si>
    <t>rDNA copy concentration</t>
  </si>
  <si>
    <t>/mL or g</t>
  </si>
  <si>
    <t>rDNARelativeAbundance</t>
  </si>
  <si>
    <t>RArDNA</t>
  </si>
  <si>
    <t>rDNA relative abundance</t>
  </si>
  <si>
    <t>Gene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</si>
</sst>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Lucida Console"/>
      <family val="3"/>
    </font>
    <font>
      <sz val="9"/>
      <color rgb="FF000000"/>
      <name val="Segoe UI"/>
      <family val="2"/>
    </font>
    <font>
      <sz val="11"/>
      <color rgb="FF000000"/>
      <name val="Calibri"/>
      <family val="2"/>
      <scheme val="minor"/>
    </font>
    <font>
      <sz val="10"/>
      <color rgb="FF000000"/>
      <name val="Lucida Console"/>
      <family val="3"/>
    </font>
    <font>
      <sz val="11"/>
      <color rgb="FF54545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/>
    <xf numFmtId="49" fontId="3" fillId="0" borderId="1" xfId="0" applyNumberFormat="1" applyFont="1" applyFill="1" applyBorder="1"/>
    <xf numFmtId="49" fontId="1" fillId="0" borderId="1" xfId="0" applyNumberFormat="1" applyFont="1" applyFill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Protection="1"/>
    <xf numFmtId="0" fontId="2" fillId="0" borderId="1" xfId="0" applyFont="1" applyFill="1" applyBorder="1"/>
    <xf numFmtId="49" fontId="2" fillId="0" borderId="1" xfId="0" applyNumberFormat="1" applyFont="1" applyFill="1" applyBorder="1"/>
    <xf numFmtId="0" fontId="0" fillId="0" borderId="1" xfId="0" applyFill="1" applyBorder="1"/>
    <xf numFmtId="0" fontId="0" fillId="0" borderId="1" xfId="0" applyFont="1" applyFill="1" applyBorder="1"/>
    <xf numFmtId="0" fontId="3" fillId="0" borderId="1" xfId="0" applyFont="1" applyFill="1" applyBorder="1"/>
    <xf numFmtId="0" fontId="2" fillId="0" borderId="1" xfId="0" applyFont="1" applyFill="1" applyBorder="1" applyAlignment="1">
      <alignment vertical="center"/>
    </xf>
    <xf numFmtId="0" fontId="0" fillId="0" borderId="1" xfId="0" applyBorder="1"/>
    <xf numFmtId="0" fontId="3" fillId="0" borderId="1" xfId="0" applyNumberFormat="1" applyFont="1" applyFill="1" applyBorder="1"/>
    <xf numFmtId="0" fontId="6" fillId="0" borderId="1" xfId="0" applyFont="1" applyFill="1" applyBorder="1"/>
    <xf numFmtId="0" fontId="1" fillId="0" borderId="2" xfId="0" applyFont="1" applyFill="1" applyBorder="1"/>
    <xf numFmtId="0" fontId="2" fillId="0" borderId="3" xfId="0" applyFont="1" applyFill="1" applyBorder="1" applyProtection="1"/>
    <xf numFmtId="0" fontId="2" fillId="0" borderId="3" xfId="0" applyFont="1" applyFill="1" applyBorder="1"/>
    <xf numFmtId="49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/>
    <xf numFmtId="0" fontId="3" fillId="0" borderId="3" xfId="0" applyNumberFormat="1" applyFont="1" applyFill="1" applyBorder="1"/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/>
    <xf numFmtId="49" fontId="2" fillId="0" borderId="6" xfId="0" applyNumberFormat="1" applyFont="1" applyFill="1" applyBorder="1"/>
    <xf numFmtId="0" fontId="0" fillId="0" borderId="3" xfId="0" applyFont="1" applyFill="1" applyBorder="1"/>
    <xf numFmtId="0" fontId="0" fillId="0" borderId="0" xfId="0" applyAlignment="1">
      <alignment horizontal="left"/>
    </xf>
    <xf numFmtId="0" fontId="0" fillId="0" borderId="0" xfId="0" applyFill="1"/>
    <xf numFmtId="0" fontId="2" fillId="0" borderId="3" xfId="0" applyFont="1" applyFill="1" applyBorder="1" applyAlignment="1" applyProtection="1">
      <alignment horizontal="left"/>
    </xf>
    <xf numFmtId="0" fontId="2" fillId="0" borderId="1" xfId="0" applyFont="1" applyFill="1" applyBorder="1" applyAlignment="1">
      <alignment wrapText="1"/>
    </xf>
    <xf numFmtId="49" fontId="2" fillId="0" borderId="7" xfId="0" applyNumberFormat="1" applyFont="1" applyFill="1" applyBorder="1"/>
    <xf numFmtId="0" fontId="2" fillId="0" borderId="3" xfId="0" applyFont="1" applyFill="1" applyBorder="1" applyAlignment="1" applyProtection="1">
      <alignment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Protection="1">
      <protection locked="0"/>
    </xf>
    <xf numFmtId="0" fontId="12" fillId="0" borderId="0" xfId="0" applyFont="1"/>
    <xf numFmtId="0" fontId="0" fillId="0" borderId="0" xfId="0" applyFont="1"/>
    <xf numFmtId="0" fontId="2" fillId="0" borderId="0" xfId="0" applyFont="1" applyFill="1" applyBorder="1"/>
    <xf numFmtId="0" fontId="2" fillId="0" borderId="0" xfId="0" quotePrefix="1" applyFont="1" applyFill="1" applyBorder="1"/>
  </cellXfs>
  <cellStyles count="1">
    <cellStyle name="Normal" xfId="0" builtinId="0"/>
  </cellStyles>
  <dxfs count="13"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0" tint="-0.14999847407452621"/>
        </top>
        <bottom style="thin">
          <color theme="0" tint="-0.14999847407452621"/>
        </bottom>
      </border>
    </dxf>
    <dxf>
      <font>
        <b/>
        <strike val="0"/>
        <outline val="0"/>
        <shadow val="0"/>
        <u val="none"/>
        <vertAlign val="baseline"/>
        <sz val="11"/>
        <color rgb="FF0070C0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theme="0" tint="-0.14999847407452621"/>
        </left>
        <right/>
        <top style="thin">
          <color theme="0" tint="-0.14999847407452621"/>
        </top>
        <bottom style="thin">
          <color theme="0" tint="-0.149998474074526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border diagonalUp="0" diagonalDown="0" outline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</dxf>
    <dxf>
      <font>
        <b/>
      </font>
      <fill>
        <patternFill patternType="none">
          <fgColor indexed="64"/>
          <bgColor auto="1"/>
        </patternFill>
      </fill>
      <border diagonalUp="0" diagonalDown="0">
        <left style="thin">
          <color theme="0" tint="-0.14999847407452621"/>
        </left>
        <right style="thin">
          <color theme="0" tint="-0.14999847407452621"/>
        </right>
        <top/>
        <bottom/>
        <vertical style="thin">
          <color theme="0" tint="-0.14999847407452621"/>
        </vertical>
        <horizontal style="thin">
          <color theme="0" tint="-0.1499984740745262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13" displayName="Table13" ref="A1:K527" totalsRowShown="0" headerRowDxfId="12" dataDxfId="11">
  <tableColumns count="11">
    <tableColumn id="1" name="ID_Abbreviation" dataDxfId="10"/>
    <tableColumn id="2" name="Class" dataDxfId="9"/>
    <tableColumn id="3" name="Old Abbreviation" dataDxfId="8"/>
    <tableColumn id="4" name="Dataset Abbreviation" dataDxfId="7"/>
    <tableColumn id="5" name="NANP_Abbreviation" dataDxfId="6">
      <calculatedColumnFormula>(B2&amp;"_"&amp;D2)</calculatedColumnFormula>
    </tableColumn>
    <tableColumn id="6" name="Descriptions " dataDxfId="5"/>
    <tableColumn id="7" name="Units" dataDxfId="4"/>
    <tableColumn id="8" name="TableNumber" dataDxfId="3"/>
    <tableColumn id="10" name="Table" dataDxfId="2">
      <calculatedColumnFormula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calculatedColumnFormula>
    </tableColumn>
    <tableColumn id="9" name="VarType" dataDxfId="1"/>
    <tableColumn id="11" name="Site_Sample" dataDxfId="0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27"/>
  <sheetViews>
    <sheetView tabSelected="1" topLeftCell="C1" zoomScale="130" zoomScaleNormal="130" workbookViewId="0">
      <pane ySplit="1" topLeftCell="A170" activePane="bottomLeft" state="frozen"/>
      <selection pane="bottomLeft" activeCell="K527" sqref="K527"/>
    </sheetView>
  </sheetViews>
  <sheetFormatPr defaultColWidth="9.140625" defaultRowHeight="15" x14ac:dyDescent="0.25"/>
  <cols>
    <col min="1" max="1" width="16" style="5" customWidth="1"/>
    <col min="2" max="2" width="13" style="7" customWidth="1"/>
    <col min="3" max="3" width="25.5703125" style="7" customWidth="1"/>
    <col min="4" max="4" width="25.42578125" style="7" customWidth="1"/>
    <col min="5" max="5" width="29" style="3" customWidth="1"/>
    <col min="6" max="6" width="60" style="7" customWidth="1"/>
    <col min="7" max="7" width="17.140625" style="7" customWidth="1"/>
    <col min="8" max="8" width="14" style="7" customWidth="1"/>
    <col min="9" max="9" width="19" style="7" customWidth="1"/>
    <col min="10" max="10" width="19.85546875" style="7" customWidth="1"/>
    <col min="11" max="11" width="14.5703125" style="13" customWidth="1"/>
    <col min="12" max="16384" width="9.140625" style="9"/>
  </cols>
  <sheetData>
    <row r="1" spans="1:11" s="2" customFormat="1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4" t="s">
        <v>9</v>
      </c>
      <c r="K1" s="16" t="s">
        <v>10</v>
      </c>
    </row>
    <row r="2" spans="1:11" x14ac:dyDescent="0.25">
      <c r="A2" s="5">
        <v>1</v>
      </c>
      <c r="B2" s="6" t="s">
        <v>11</v>
      </c>
      <c r="D2" s="7" t="s">
        <v>12</v>
      </c>
      <c r="E2" s="3" t="s">
        <v>12</v>
      </c>
      <c r="F2" s="7" t="s">
        <v>13</v>
      </c>
      <c r="G2" s="7" t="s">
        <v>14</v>
      </c>
      <c r="H2" s="7" t="s">
        <v>15</v>
      </c>
      <c r="I2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Column header</v>
      </c>
      <c r="J2" s="6" t="s">
        <v>11</v>
      </c>
      <c r="K2" s="6" t="s">
        <v>11</v>
      </c>
    </row>
    <row r="3" spans="1:11" x14ac:dyDescent="0.25">
      <c r="A3" s="5">
        <v>2</v>
      </c>
      <c r="B3" s="6" t="s">
        <v>11</v>
      </c>
      <c r="D3" s="7" t="s">
        <v>16</v>
      </c>
      <c r="E3" s="3" t="s">
        <v>16</v>
      </c>
      <c r="F3" s="7" t="s">
        <v>17</v>
      </c>
      <c r="G3" s="7" t="s">
        <v>14</v>
      </c>
      <c r="H3" s="7" t="s">
        <v>15</v>
      </c>
      <c r="I3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Column header</v>
      </c>
      <c r="J3" s="6" t="s">
        <v>11</v>
      </c>
      <c r="K3" s="6" t="s">
        <v>11</v>
      </c>
    </row>
    <row r="4" spans="1:11" x14ac:dyDescent="0.25">
      <c r="A4" s="5">
        <v>3</v>
      </c>
      <c r="B4" s="6" t="s">
        <v>11</v>
      </c>
      <c r="C4" s="6" t="s">
        <v>18</v>
      </c>
      <c r="D4" s="7" t="s">
        <v>19</v>
      </c>
      <c r="E4" s="3" t="s">
        <v>19</v>
      </c>
      <c r="F4" s="7" t="s">
        <v>20</v>
      </c>
      <c r="G4" s="7" t="s">
        <v>14</v>
      </c>
      <c r="H4" s="7" t="s">
        <v>15</v>
      </c>
      <c r="I4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Column header</v>
      </c>
      <c r="J4" s="6" t="s">
        <v>11</v>
      </c>
      <c r="K4" s="6" t="s">
        <v>11</v>
      </c>
    </row>
    <row r="5" spans="1:11" x14ac:dyDescent="0.25">
      <c r="A5" s="5">
        <v>4</v>
      </c>
      <c r="B5" s="6" t="s">
        <v>11</v>
      </c>
      <c r="D5" s="7" t="s">
        <v>21</v>
      </c>
      <c r="E5" s="3" t="s">
        <v>21</v>
      </c>
      <c r="F5" s="7" t="s">
        <v>22</v>
      </c>
      <c r="G5" s="7" t="s">
        <v>14</v>
      </c>
      <c r="H5" s="7" t="s">
        <v>15</v>
      </c>
      <c r="I5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Column header</v>
      </c>
      <c r="J5" s="6" t="s">
        <v>11</v>
      </c>
      <c r="K5" s="6" t="s">
        <v>11</v>
      </c>
    </row>
    <row r="6" spans="1:11" x14ac:dyDescent="0.25">
      <c r="A6" s="5">
        <v>5</v>
      </c>
      <c r="B6" s="6" t="s">
        <v>11</v>
      </c>
      <c r="D6" s="7" t="s">
        <v>23</v>
      </c>
      <c r="E6" s="3" t="s">
        <v>23</v>
      </c>
      <c r="F6" s="7" t="s">
        <v>24</v>
      </c>
      <c r="G6" s="7" t="s">
        <v>14</v>
      </c>
      <c r="H6" s="7" t="s">
        <v>15</v>
      </c>
      <c r="I6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Column header</v>
      </c>
      <c r="J6" s="6" t="s">
        <v>11</v>
      </c>
      <c r="K6" s="6" t="s">
        <v>11</v>
      </c>
    </row>
    <row r="7" spans="1:11" x14ac:dyDescent="0.25">
      <c r="A7" s="5">
        <v>6</v>
      </c>
      <c r="B7" s="6" t="s">
        <v>11</v>
      </c>
      <c r="D7" s="7" t="s">
        <v>25</v>
      </c>
      <c r="E7" s="3" t="s">
        <v>25</v>
      </c>
      <c r="F7" s="7" t="s">
        <v>26</v>
      </c>
      <c r="G7" s="7" t="s">
        <v>14</v>
      </c>
      <c r="H7" s="7" t="s">
        <v>15</v>
      </c>
      <c r="I7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Column header</v>
      </c>
      <c r="J7" s="6" t="s">
        <v>11</v>
      </c>
      <c r="K7" s="6" t="s">
        <v>11</v>
      </c>
    </row>
    <row r="8" spans="1:11" x14ac:dyDescent="0.25">
      <c r="A8" s="5">
        <v>7</v>
      </c>
      <c r="B8" s="6" t="s">
        <v>11</v>
      </c>
      <c r="D8" s="7" t="s">
        <v>27</v>
      </c>
      <c r="E8" s="3" t="s">
        <v>27</v>
      </c>
      <c r="F8" s="7" t="s">
        <v>28</v>
      </c>
      <c r="G8" s="7" t="s">
        <v>14</v>
      </c>
      <c r="H8" s="7" t="s">
        <v>15</v>
      </c>
      <c r="I8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Column header</v>
      </c>
      <c r="J8" s="6" t="s">
        <v>11</v>
      </c>
      <c r="K8" s="6" t="s">
        <v>11</v>
      </c>
    </row>
    <row r="9" spans="1:11" x14ac:dyDescent="0.25">
      <c r="A9" s="5">
        <v>8</v>
      </c>
      <c r="B9" s="6" t="s">
        <v>11</v>
      </c>
      <c r="D9" s="7" t="s">
        <v>29</v>
      </c>
      <c r="E9" s="3" t="s">
        <v>29</v>
      </c>
      <c r="F9" s="7" t="s">
        <v>30</v>
      </c>
      <c r="G9" s="7" t="s">
        <v>14</v>
      </c>
      <c r="H9" s="7" t="s">
        <v>15</v>
      </c>
      <c r="I9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Column header</v>
      </c>
      <c r="J9" s="6" t="s">
        <v>11</v>
      </c>
      <c r="K9" s="6" t="s">
        <v>11</v>
      </c>
    </row>
    <row r="10" spans="1:11" x14ac:dyDescent="0.25">
      <c r="A10" s="5">
        <v>9</v>
      </c>
      <c r="B10" s="6" t="s">
        <v>11</v>
      </c>
      <c r="D10" s="7" t="s">
        <v>31</v>
      </c>
      <c r="E10" s="3" t="s">
        <v>31</v>
      </c>
      <c r="F10" s="7" t="s">
        <v>32</v>
      </c>
      <c r="G10" s="7" t="s">
        <v>14</v>
      </c>
      <c r="H10" s="7" t="s">
        <v>15</v>
      </c>
      <c r="I10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Column header</v>
      </c>
      <c r="J10" s="6" t="s">
        <v>11</v>
      </c>
      <c r="K10" s="6" t="s">
        <v>11</v>
      </c>
    </row>
    <row r="11" spans="1:11" x14ac:dyDescent="0.25">
      <c r="A11" s="5">
        <v>10</v>
      </c>
      <c r="B11" s="6" t="s">
        <v>11</v>
      </c>
      <c r="D11" s="7" t="s">
        <v>33</v>
      </c>
      <c r="E11" s="3" t="s">
        <v>33</v>
      </c>
      <c r="F11" s="7" t="s">
        <v>34</v>
      </c>
      <c r="G11" s="7" t="s">
        <v>14</v>
      </c>
      <c r="H11" s="7" t="s">
        <v>15</v>
      </c>
      <c r="I11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Column header</v>
      </c>
      <c r="J11" s="6" t="s">
        <v>11</v>
      </c>
      <c r="K11" s="6" t="s">
        <v>11</v>
      </c>
    </row>
    <row r="12" spans="1:11" s="10" customFormat="1" x14ac:dyDescent="0.25">
      <c r="A12" s="5">
        <v>11</v>
      </c>
      <c r="B12" s="6" t="s">
        <v>11</v>
      </c>
      <c r="C12" s="7" t="s">
        <v>35</v>
      </c>
      <c r="D12" s="7" t="s">
        <v>36</v>
      </c>
      <c r="E12" s="3" t="s">
        <v>36</v>
      </c>
      <c r="F12" s="7" t="s">
        <v>37</v>
      </c>
      <c r="G12" s="7" t="s">
        <v>14</v>
      </c>
      <c r="H12" s="7" t="s">
        <v>15</v>
      </c>
      <c r="I12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Column header</v>
      </c>
      <c r="J12" s="6" t="s">
        <v>11</v>
      </c>
      <c r="K12" s="6" t="s">
        <v>11</v>
      </c>
    </row>
    <row r="13" spans="1:11" s="10" customFormat="1" x14ac:dyDescent="0.25">
      <c r="A13" s="5">
        <v>12</v>
      </c>
      <c r="B13" s="6" t="s">
        <v>11</v>
      </c>
      <c r="C13" s="7"/>
      <c r="D13" s="7" t="s">
        <v>38</v>
      </c>
      <c r="E13" s="3" t="s">
        <v>38</v>
      </c>
      <c r="F13" s="7" t="s">
        <v>39</v>
      </c>
      <c r="G13" s="7" t="s">
        <v>14</v>
      </c>
      <c r="H13" s="7" t="s">
        <v>15</v>
      </c>
      <c r="I13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Column header</v>
      </c>
      <c r="J13" s="6" t="s">
        <v>11</v>
      </c>
      <c r="K13" s="6" t="s">
        <v>11</v>
      </c>
    </row>
    <row r="14" spans="1:11" s="10" customFormat="1" x14ac:dyDescent="0.25">
      <c r="A14" s="5">
        <v>13</v>
      </c>
      <c r="B14" s="6" t="s">
        <v>11</v>
      </c>
      <c r="C14" s="7"/>
      <c r="D14" s="7" t="s">
        <v>40</v>
      </c>
      <c r="E14" s="3" t="s">
        <v>41</v>
      </c>
      <c r="F14" s="7" t="s">
        <v>42</v>
      </c>
      <c r="G14" s="7" t="s">
        <v>14</v>
      </c>
      <c r="H14" s="7" t="s">
        <v>15</v>
      </c>
      <c r="I14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Column header</v>
      </c>
      <c r="J14" s="6" t="s">
        <v>11</v>
      </c>
      <c r="K14" s="6" t="s">
        <v>11</v>
      </c>
    </row>
    <row r="15" spans="1:11" x14ac:dyDescent="0.25">
      <c r="A15" s="5">
        <v>14</v>
      </c>
      <c r="B15" s="6" t="s">
        <v>11</v>
      </c>
      <c r="D15" s="7" t="s">
        <v>43</v>
      </c>
      <c r="E15" s="3" t="s">
        <v>43</v>
      </c>
      <c r="F15" s="7" t="s">
        <v>44</v>
      </c>
      <c r="G15" s="7" t="s">
        <v>14</v>
      </c>
      <c r="H15" s="7" t="s">
        <v>15</v>
      </c>
      <c r="I15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Column header</v>
      </c>
      <c r="J15" s="6" t="s">
        <v>11</v>
      </c>
      <c r="K15" s="6" t="s">
        <v>11</v>
      </c>
    </row>
    <row r="16" spans="1:11" x14ac:dyDescent="0.25">
      <c r="A16" s="5">
        <v>15</v>
      </c>
      <c r="B16" s="6" t="s">
        <v>11</v>
      </c>
      <c r="D16" s="7" t="s">
        <v>45</v>
      </c>
      <c r="E16" s="3" t="s">
        <v>45</v>
      </c>
      <c r="F16" s="7" t="s">
        <v>46</v>
      </c>
      <c r="G16" s="7" t="s">
        <v>14</v>
      </c>
      <c r="H16" s="7" t="s">
        <v>15</v>
      </c>
      <c r="I16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Column header</v>
      </c>
      <c r="J16" s="6" t="s">
        <v>11</v>
      </c>
      <c r="K16" s="6" t="s">
        <v>11</v>
      </c>
    </row>
    <row r="17" spans="1:11" x14ac:dyDescent="0.25">
      <c r="A17" s="5">
        <v>16</v>
      </c>
      <c r="B17" s="6" t="s">
        <v>11</v>
      </c>
      <c r="D17" s="7" t="s">
        <v>47</v>
      </c>
      <c r="E17" s="3" t="s">
        <v>48</v>
      </c>
      <c r="F17" s="7" t="s">
        <v>49</v>
      </c>
      <c r="G17" s="7" t="s">
        <v>14</v>
      </c>
      <c r="H17" s="7" t="s">
        <v>15</v>
      </c>
      <c r="I17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Column header</v>
      </c>
      <c r="J17" s="6" t="s">
        <v>11</v>
      </c>
      <c r="K17" s="6" t="s">
        <v>11</v>
      </c>
    </row>
    <row r="18" spans="1:11" x14ac:dyDescent="0.25">
      <c r="A18" s="5">
        <v>17</v>
      </c>
      <c r="B18" s="6" t="s">
        <v>11</v>
      </c>
      <c r="D18" s="7" t="s">
        <v>50</v>
      </c>
      <c r="E18" s="3" t="s">
        <v>51</v>
      </c>
      <c r="F18" s="7" t="s">
        <v>52</v>
      </c>
      <c r="G18" s="7" t="s">
        <v>53</v>
      </c>
      <c r="H18" s="7" t="s">
        <v>15</v>
      </c>
      <c r="I18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Column header</v>
      </c>
      <c r="J18" s="6" t="s">
        <v>11</v>
      </c>
      <c r="K18" s="6" t="s">
        <v>11</v>
      </c>
    </row>
    <row r="19" spans="1:11" x14ac:dyDescent="0.25">
      <c r="A19" s="5">
        <v>18</v>
      </c>
      <c r="B19" s="6" t="s">
        <v>11</v>
      </c>
      <c r="D19" s="7" t="s">
        <v>54</v>
      </c>
      <c r="E19" s="3" t="s">
        <v>54</v>
      </c>
      <c r="F19" s="7" t="s">
        <v>55</v>
      </c>
      <c r="G19" s="7" t="s">
        <v>56</v>
      </c>
      <c r="H19" s="7" t="s">
        <v>15</v>
      </c>
      <c r="I19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Column header</v>
      </c>
      <c r="J19" s="6" t="s">
        <v>11</v>
      </c>
      <c r="K19" s="6" t="s">
        <v>11</v>
      </c>
    </row>
    <row r="20" spans="1:11" x14ac:dyDescent="0.25">
      <c r="A20" s="5">
        <v>19</v>
      </c>
      <c r="B20" s="6" t="s">
        <v>11</v>
      </c>
      <c r="D20" s="7" t="s">
        <v>57</v>
      </c>
      <c r="E20" s="3" t="s">
        <v>57</v>
      </c>
      <c r="F20" s="7" t="s">
        <v>58</v>
      </c>
      <c r="G20" s="7" t="s">
        <v>53</v>
      </c>
      <c r="H20" s="7" t="s">
        <v>15</v>
      </c>
      <c r="I20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Column header</v>
      </c>
      <c r="J20" s="6" t="s">
        <v>11</v>
      </c>
      <c r="K20" s="6" t="s">
        <v>11</v>
      </c>
    </row>
    <row r="21" spans="1:11" x14ac:dyDescent="0.25">
      <c r="A21" s="5">
        <v>20</v>
      </c>
      <c r="B21" s="6" t="s">
        <v>11</v>
      </c>
      <c r="D21" s="7" t="s">
        <v>59</v>
      </c>
      <c r="E21" s="3" t="s">
        <v>59</v>
      </c>
      <c r="F21" s="7" t="s">
        <v>60</v>
      </c>
      <c r="G21" s="7" t="s">
        <v>53</v>
      </c>
      <c r="H21" s="7" t="s">
        <v>15</v>
      </c>
      <c r="I21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Column header</v>
      </c>
      <c r="J21" s="6" t="s">
        <v>11</v>
      </c>
      <c r="K21" s="6" t="s">
        <v>11</v>
      </c>
    </row>
    <row r="22" spans="1:11" x14ac:dyDescent="0.25">
      <c r="A22" s="5">
        <v>21</v>
      </c>
      <c r="B22" s="6" t="s">
        <v>11</v>
      </c>
      <c r="C22" s="6"/>
      <c r="D22" s="7" t="s">
        <v>61</v>
      </c>
      <c r="E22" s="3" t="s">
        <v>62</v>
      </c>
      <c r="F22" s="7" t="s">
        <v>63</v>
      </c>
      <c r="G22" s="7" t="s">
        <v>56</v>
      </c>
      <c r="H22" s="7" t="s">
        <v>15</v>
      </c>
      <c r="I22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Column header</v>
      </c>
      <c r="J22" s="6" t="s">
        <v>11</v>
      </c>
      <c r="K22" s="6" t="s">
        <v>11</v>
      </c>
    </row>
    <row r="23" spans="1:11" x14ac:dyDescent="0.25">
      <c r="A23" s="5">
        <v>22</v>
      </c>
      <c r="B23" s="6" t="s">
        <v>11</v>
      </c>
      <c r="C23" s="6"/>
      <c r="D23" s="7" t="s">
        <v>64</v>
      </c>
      <c r="E23" s="3" t="s">
        <v>64</v>
      </c>
      <c r="F23" s="7" t="s">
        <v>65</v>
      </c>
      <c r="G23" s="7" t="s">
        <v>56</v>
      </c>
      <c r="H23" s="7" t="s">
        <v>15</v>
      </c>
      <c r="I23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Column header</v>
      </c>
      <c r="J23" s="6" t="s">
        <v>11</v>
      </c>
      <c r="K23" s="6" t="s">
        <v>11</v>
      </c>
    </row>
    <row r="24" spans="1:11" x14ac:dyDescent="0.25">
      <c r="A24" s="5">
        <v>23</v>
      </c>
      <c r="B24" s="6" t="s">
        <v>11</v>
      </c>
      <c r="D24" s="7" t="s">
        <v>9</v>
      </c>
      <c r="E24" s="3" t="s">
        <v>9</v>
      </c>
      <c r="F24" s="7" t="s">
        <v>66</v>
      </c>
      <c r="G24" s="7" t="s">
        <v>14</v>
      </c>
      <c r="H24" s="7" t="s">
        <v>15</v>
      </c>
      <c r="I24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Column header</v>
      </c>
      <c r="J24" s="6" t="s">
        <v>11</v>
      </c>
      <c r="K24" s="6" t="s">
        <v>11</v>
      </c>
    </row>
    <row r="25" spans="1:11" x14ac:dyDescent="0.25">
      <c r="A25" s="5">
        <v>24</v>
      </c>
      <c r="B25" s="6" t="s">
        <v>11</v>
      </c>
      <c r="C25" s="6" t="s">
        <v>67</v>
      </c>
      <c r="D25" s="7" t="s">
        <v>67</v>
      </c>
      <c r="E25" s="3" t="s">
        <v>67</v>
      </c>
      <c r="F25" s="12" t="s">
        <v>68</v>
      </c>
      <c r="G25" s="7" t="s">
        <v>14</v>
      </c>
      <c r="H25" s="7" t="s">
        <v>69</v>
      </c>
      <c r="I25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Study Descriptors </v>
      </c>
      <c r="J25" s="6" t="s">
        <v>11</v>
      </c>
      <c r="K25" s="6" t="s">
        <v>11</v>
      </c>
    </row>
    <row r="26" spans="1:11" x14ac:dyDescent="0.25">
      <c r="A26" s="5">
        <v>25</v>
      </c>
      <c r="B26" s="6" t="s">
        <v>11</v>
      </c>
      <c r="C26" s="6" t="s">
        <v>70</v>
      </c>
      <c r="D26" s="7" t="s">
        <v>70</v>
      </c>
      <c r="E26" s="3" t="s">
        <v>70</v>
      </c>
      <c r="F26" s="12" t="s">
        <v>71</v>
      </c>
      <c r="G26" s="7" t="s">
        <v>14</v>
      </c>
      <c r="H26" s="7" t="s">
        <v>69</v>
      </c>
      <c r="I26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Study Descriptors </v>
      </c>
      <c r="J26" s="6" t="s">
        <v>11</v>
      </c>
      <c r="K26" s="6" t="s">
        <v>11</v>
      </c>
    </row>
    <row r="27" spans="1:11" x14ac:dyDescent="0.25">
      <c r="A27" s="5">
        <v>26</v>
      </c>
      <c r="B27" s="6" t="s">
        <v>11</v>
      </c>
      <c r="C27" s="6" t="s">
        <v>72</v>
      </c>
      <c r="D27" s="7" t="s">
        <v>72</v>
      </c>
      <c r="E27" s="3" t="s">
        <v>72</v>
      </c>
      <c r="F27" s="12" t="s">
        <v>73</v>
      </c>
      <c r="G27" s="7" t="s">
        <v>74</v>
      </c>
      <c r="H27" s="7" t="s">
        <v>69</v>
      </c>
      <c r="I27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Study Descriptors </v>
      </c>
      <c r="J27" s="6" t="s">
        <v>11</v>
      </c>
      <c r="K27" s="6" t="s">
        <v>11</v>
      </c>
    </row>
    <row r="28" spans="1:11" x14ac:dyDescent="0.25">
      <c r="A28" s="5">
        <v>27</v>
      </c>
      <c r="B28" s="6" t="s">
        <v>11</v>
      </c>
      <c r="C28" s="6" t="s">
        <v>75</v>
      </c>
      <c r="D28" s="7" t="s">
        <v>75</v>
      </c>
      <c r="E28" s="3" t="s">
        <v>75</v>
      </c>
      <c r="F28" s="12" t="s">
        <v>76</v>
      </c>
      <c r="G28" s="7" t="s">
        <v>14</v>
      </c>
      <c r="H28" s="7" t="s">
        <v>69</v>
      </c>
      <c r="I28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Study Descriptors </v>
      </c>
      <c r="J28" s="6" t="s">
        <v>11</v>
      </c>
      <c r="K28" s="6" t="s">
        <v>11</v>
      </c>
    </row>
    <row r="29" spans="1:11" x14ac:dyDescent="0.25">
      <c r="A29" s="5">
        <v>28</v>
      </c>
      <c r="B29" s="6" t="s">
        <v>11</v>
      </c>
      <c r="C29" s="7" t="s">
        <v>77</v>
      </c>
      <c r="D29" s="7" t="s">
        <v>77</v>
      </c>
      <c r="E29" s="11" t="s">
        <v>78</v>
      </c>
      <c r="F29" s="7" t="s">
        <v>79</v>
      </c>
      <c r="G29" s="7" t="s">
        <v>14</v>
      </c>
      <c r="H29" s="7" t="s">
        <v>69</v>
      </c>
      <c r="I29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Study Descriptors </v>
      </c>
      <c r="J29" s="6" t="s">
        <v>11</v>
      </c>
      <c r="K29" s="6" t="s">
        <v>11</v>
      </c>
    </row>
    <row r="30" spans="1:11" x14ac:dyDescent="0.25">
      <c r="A30" s="5">
        <v>29</v>
      </c>
      <c r="B30" s="6" t="s">
        <v>11</v>
      </c>
      <c r="C30" s="6" t="s">
        <v>80</v>
      </c>
      <c r="D30" s="7" t="s">
        <v>80</v>
      </c>
      <c r="E30" s="3" t="s">
        <v>80</v>
      </c>
      <c r="F30" s="12" t="s">
        <v>81</v>
      </c>
      <c r="G30" s="7" t="s">
        <v>14</v>
      </c>
      <c r="H30" s="7" t="s">
        <v>69</v>
      </c>
      <c r="I30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Study Descriptors </v>
      </c>
      <c r="J30" s="6" t="s">
        <v>11</v>
      </c>
      <c r="K30" s="6" t="s">
        <v>11</v>
      </c>
    </row>
    <row r="31" spans="1:11" x14ac:dyDescent="0.25">
      <c r="A31" s="5">
        <v>30</v>
      </c>
      <c r="B31" s="6" t="s">
        <v>11</v>
      </c>
      <c r="D31" s="7" t="s">
        <v>82</v>
      </c>
      <c r="E31" s="11" t="s">
        <v>82</v>
      </c>
      <c r="F31" s="7" t="s">
        <v>83</v>
      </c>
      <c r="G31" s="7" t="s">
        <v>14</v>
      </c>
      <c r="H31" s="7" t="s">
        <v>84</v>
      </c>
      <c r="I31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31" s="6" t="s">
        <v>11</v>
      </c>
      <c r="K31" s="6" t="s">
        <v>11</v>
      </c>
    </row>
    <row r="32" spans="1:11" x14ac:dyDescent="0.25">
      <c r="A32" s="5">
        <v>31</v>
      </c>
      <c r="B32" s="6" t="s">
        <v>85</v>
      </c>
      <c r="D32" s="7" t="s">
        <v>86</v>
      </c>
      <c r="E32" s="11" t="s">
        <v>86</v>
      </c>
      <c r="F32" s="7" t="s">
        <v>87</v>
      </c>
      <c r="G32" s="7" t="s">
        <v>14</v>
      </c>
      <c r="H32" s="7" t="s">
        <v>84</v>
      </c>
      <c r="I32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32" s="6" t="s">
        <v>11</v>
      </c>
      <c r="K32" s="15" t="s">
        <v>88</v>
      </c>
    </row>
    <row r="33" spans="1:11" x14ac:dyDescent="0.25">
      <c r="A33" s="5">
        <v>32</v>
      </c>
      <c r="B33" s="6" t="s">
        <v>85</v>
      </c>
      <c r="C33" s="7" t="s">
        <v>89</v>
      </c>
      <c r="D33" s="7" t="s">
        <v>90</v>
      </c>
      <c r="E33" s="3" t="str">
        <f t="shared" ref="E33:E96" si="0">(B33&amp;"_"&amp;D33)</f>
        <v>Fd_IngrName</v>
      </c>
      <c r="F33" s="7" t="s">
        <v>91</v>
      </c>
      <c r="G33" s="7" t="s">
        <v>14</v>
      </c>
      <c r="H33" s="7" t="s">
        <v>84</v>
      </c>
      <c r="I33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33" s="6" t="s">
        <v>11</v>
      </c>
      <c r="K33" s="15" t="s">
        <v>88</v>
      </c>
    </row>
    <row r="34" spans="1:11" x14ac:dyDescent="0.25">
      <c r="A34" s="5">
        <v>33</v>
      </c>
      <c r="B34" s="6" t="s">
        <v>85</v>
      </c>
      <c r="C34" s="7" t="s">
        <v>92</v>
      </c>
      <c r="D34" s="7" t="s">
        <v>93</v>
      </c>
      <c r="E34" s="3" t="str">
        <f t="shared" si="0"/>
        <v>Fd_DietInc</v>
      </c>
      <c r="F34" s="7" t="s">
        <v>94</v>
      </c>
      <c r="G34" s="7" t="s">
        <v>95</v>
      </c>
      <c r="H34" s="7" t="s">
        <v>84</v>
      </c>
      <c r="I34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34" s="6" t="s">
        <v>11</v>
      </c>
      <c r="K34" s="15" t="s">
        <v>88</v>
      </c>
    </row>
    <row r="35" spans="1:11" x14ac:dyDescent="0.25">
      <c r="A35" s="5">
        <v>34</v>
      </c>
      <c r="B35" s="6" t="s">
        <v>85</v>
      </c>
      <c r="C35" s="6" t="s">
        <v>96</v>
      </c>
      <c r="D35" s="7" t="s">
        <v>97</v>
      </c>
      <c r="E35" s="3" t="str">
        <f t="shared" si="0"/>
        <v>Fd_Int</v>
      </c>
      <c r="F35" s="7" t="s">
        <v>98</v>
      </c>
      <c r="G35" s="7" t="s">
        <v>99</v>
      </c>
      <c r="H35" s="7" t="s">
        <v>84</v>
      </c>
      <c r="I35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35" s="6" t="s">
        <v>11</v>
      </c>
      <c r="K35" s="15" t="s">
        <v>88</v>
      </c>
    </row>
    <row r="36" spans="1:11" x14ac:dyDescent="0.25">
      <c r="A36" s="5">
        <v>35</v>
      </c>
      <c r="B36" s="6" t="s">
        <v>85</v>
      </c>
      <c r="C36" s="7" t="s">
        <v>100</v>
      </c>
      <c r="D36" s="7" t="s">
        <v>100</v>
      </c>
      <c r="E36" s="3" t="str">
        <f t="shared" si="0"/>
        <v>Fd_DM</v>
      </c>
      <c r="F36" s="7" t="s">
        <v>101</v>
      </c>
      <c r="G36" s="7" t="s">
        <v>102</v>
      </c>
      <c r="H36" s="7" t="s">
        <v>84</v>
      </c>
      <c r="I36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36" s="6" t="s">
        <v>11</v>
      </c>
      <c r="K36" s="15" t="s">
        <v>88</v>
      </c>
    </row>
    <row r="37" spans="1:11" x14ac:dyDescent="0.25">
      <c r="A37" s="5">
        <v>36</v>
      </c>
      <c r="B37" s="6" t="s">
        <v>85</v>
      </c>
      <c r="C37" s="7" t="s">
        <v>103</v>
      </c>
      <c r="D37" s="7" t="s">
        <v>103</v>
      </c>
      <c r="E37" s="3" t="str">
        <f t="shared" si="0"/>
        <v>Fd_OM</v>
      </c>
      <c r="F37" s="7" t="s">
        <v>104</v>
      </c>
      <c r="G37" s="7" t="s">
        <v>105</v>
      </c>
      <c r="H37" s="7" t="s">
        <v>84</v>
      </c>
      <c r="I37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37" s="6" t="s">
        <v>11</v>
      </c>
      <c r="K37" s="15" t="s">
        <v>88</v>
      </c>
    </row>
    <row r="38" spans="1:11" x14ac:dyDescent="0.25">
      <c r="A38" s="5">
        <v>37</v>
      </c>
      <c r="B38" s="6" t="s">
        <v>85</v>
      </c>
      <c r="C38" s="7" t="s">
        <v>106</v>
      </c>
      <c r="D38" s="7" t="s">
        <v>106</v>
      </c>
      <c r="E38" s="3" t="str">
        <f t="shared" si="0"/>
        <v>Fd_CP</v>
      </c>
      <c r="F38" s="7" t="s">
        <v>107</v>
      </c>
      <c r="G38" s="7" t="s">
        <v>108</v>
      </c>
      <c r="H38" s="7" t="s">
        <v>84</v>
      </c>
      <c r="I38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38" s="6" t="s">
        <v>11</v>
      </c>
      <c r="K38" s="15" t="s">
        <v>88</v>
      </c>
    </row>
    <row r="39" spans="1:11" x14ac:dyDescent="0.25">
      <c r="A39" s="5">
        <v>38</v>
      </c>
      <c r="B39" s="6" t="s">
        <v>85</v>
      </c>
      <c r="C39" s="7" t="s">
        <v>109</v>
      </c>
      <c r="D39" s="7" t="s">
        <v>109</v>
      </c>
      <c r="E39" s="3" t="str">
        <f t="shared" si="0"/>
        <v>Fd_RUP</v>
      </c>
      <c r="F39" s="7" t="s">
        <v>110</v>
      </c>
      <c r="G39" s="7" t="s">
        <v>111</v>
      </c>
      <c r="H39" s="7" t="s">
        <v>84</v>
      </c>
      <c r="I39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39" s="6" t="s">
        <v>11</v>
      </c>
      <c r="K39" s="15" t="s">
        <v>88</v>
      </c>
    </row>
    <row r="40" spans="1:11" x14ac:dyDescent="0.25">
      <c r="A40" s="5">
        <v>39</v>
      </c>
      <c r="B40" s="6" t="s">
        <v>85</v>
      </c>
      <c r="C40" s="7" t="s">
        <v>112</v>
      </c>
      <c r="D40" s="7" t="s">
        <v>112</v>
      </c>
      <c r="E40" s="3" t="str">
        <f t="shared" si="0"/>
        <v>Fd_RDP</v>
      </c>
      <c r="F40" s="7" t="s">
        <v>113</v>
      </c>
      <c r="G40" s="7" t="s">
        <v>111</v>
      </c>
      <c r="H40" s="7" t="s">
        <v>84</v>
      </c>
      <c r="I40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40" s="6" t="s">
        <v>11</v>
      </c>
      <c r="K40" s="15" t="s">
        <v>88</v>
      </c>
    </row>
    <row r="41" spans="1:11" x14ac:dyDescent="0.25">
      <c r="A41" s="5">
        <v>40</v>
      </c>
      <c r="B41" s="6" t="s">
        <v>85</v>
      </c>
      <c r="C41" s="7" t="s">
        <v>114</v>
      </c>
      <c r="D41" s="7" t="s">
        <v>114</v>
      </c>
      <c r="E41" s="3" t="str">
        <f t="shared" si="0"/>
        <v>Fd_Aprotein</v>
      </c>
      <c r="F41" s="7" t="s">
        <v>115</v>
      </c>
      <c r="G41" s="7" t="s">
        <v>111</v>
      </c>
      <c r="H41" s="7" t="s">
        <v>84</v>
      </c>
      <c r="I41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41" s="6" t="s">
        <v>11</v>
      </c>
      <c r="K41" s="15" t="s">
        <v>88</v>
      </c>
    </row>
    <row r="42" spans="1:11" x14ac:dyDescent="0.25">
      <c r="A42" s="5">
        <v>41</v>
      </c>
      <c r="B42" s="6" t="s">
        <v>85</v>
      </c>
      <c r="C42" s="7" t="s">
        <v>116</v>
      </c>
      <c r="D42" s="7" t="s">
        <v>116</v>
      </c>
      <c r="E42" s="3" t="str">
        <f t="shared" si="0"/>
        <v>Fd_Bprotein</v>
      </c>
      <c r="F42" s="7" t="s">
        <v>117</v>
      </c>
      <c r="G42" s="7" t="s">
        <v>111</v>
      </c>
      <c r="H42" s="7" t="s">
        <v>84</v>
      </c>
      <c r="I42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42" s="6" t="s">
        <v>11</v>
      </c>
      <c r="K42" s="15" t="s">
        <v>88</v>
      </c>
    </row>
    <row r="43" spans="1:11" x14ac:dyDescent="0.25">
      <c r="A43" s="5">
        <v>42</v>
      </c>
      <c r="B43" s="6" t="s">
        <v>85</v>
      </c>
      <c r="C43" s="7" t="s">
        <v>118</v>
      </c>
      <c r="D43" s="7" t="s">
        <v>118</v>
      </c>
      <c r="E43" s="3" t="str">
        <f t="shared" si="0"/>
        <v>Fd_Cprotein</v>
      </c>
      <c r="F43" s="7" t="s">
        <v>119</v>
      </c>
      <c r="G43" s="7" t="s">
        <v>111</v>
      </c>
      <c r="H43" s="7" t="s">
        <v>84</v>
      </c>
      <c r="I43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43" s="6" t="s">
        <v>11</v>
      </c>
      <c r="K43" s="15" t="s">
        <v>88</v>
      </c>
    </row>
    <row r="44" spans="1:11" x14ac:dyDescent="0.25">
      <c r="A44" s="5">
        <v>43</v>
      </c>
      <c r="B44" s="6" t="s">
        <v>85</v>
      </c>
      <c r="C44" s="7" t="s">
        <v>120</v>
      </c>
      <c r="D44" s="7" t="s">
        <v>120</v>
      </c>
      <c r="E44" s="3" t="str">
        <f t="shared" si="0"/>
        <v>Fd_kpBprotein</v>
      </c>
      <c r="F44" s="7" t="s">
        <v>121</v>
      </c>
      <c r="G44" s="7" t="s">
        <v>122</v>
      </c>
      <c r="H44" s="7" t="s">
        <v>84</v>
      </c>
      <c r="I44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44" s="6" t="s">
        <v>11</v>
      </c>
      <c r="K44" s="15" t="s">
        <v>88</v>
      </c>
    </row>
    <row r="45" spans="1:11" x14ac:dyDescent="0.25">
      <c r="A45" s="5">
        <v>44</v>
      </c>
      <c r="B45" s="6" t="s">
        <v>85</v>
      </c>
      <c r="C45" s="7" t="s">
        <v>123</v>
      </c>
      <c r="D45" s="7" t="s">
        <v>123</v>
      </c>
      <c r="E45" s="3" t="str">
        <f t="shared" si="0"/>
        <v>Fd_kdprotein</v>
      </c>
      <c r="F45" s="7" t="s">
        <v>124</v>
      </c>
      <c r="G45" s="7" t="s">
        <v>122</v>
      </c>
      <c r="H45" s="7" t="s">
        <v>84</v>
      </c>
      <c r="I45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45" s="6" t="s">
        <v>11</v>
      </c>
      <c r="K45" s="15" t="s">
        <v>88</v>
      </c>
    </row>
    <row r="46" spans="1:11" x14ac:dyDescent="0.25">
      <c r="A46" s="5">
        <v>45</v>
      </c>
      <c r="B46" s="6" t="s">
        <v>85</v>
      </c>
      <c r="C46" s="7" t="s">
        <v>125</v>
      </c>
      <c r="D46" s="7" t="s">
        <v>125</v>
      </c>
      <c r="E46" s="3" t="str">
        <f t="shared" si="0"/>
        <v>Fd_SolN</v>
      </c>
      <c r="F46" s="7" t="s">
        <v>126</v>
      </c>
      <c r="G46" s="7" t="s">
        <v>105</v>
      </c>
      <c r="H46" s="7" t="s">
        <v>84</v>
      </c>
      <c r="I46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46" s="6" t="s">
        <v>11</v>
      </c>
      <c r="K46" s="15" t="s">
        <v>88</v>
      </c>
    </row>
    <row r="47" spans="1:11" x14ac:dyDescent="0.25">
      <c r="A47" s="5">
        <v>46</v>
      </c>
      <c r="B47" s="6" t="s">
        <v>85</v>
      </c>
      <c r="C47" s="7" t="s">
        <v>127</v>
      </c>
      <c r="D47" s="7" t="s">
        <v>29</v>
      </c>
      <c r="E47" s="3" t="str">
        <f t="shared" si="0"/>
        <v>Fd_N</v>
      </c>
      <c r="F47" s="7" t="s">
        <v>128</v>
      </c>
      <c r="G47" s="7" t="s">
        <v>105</v>
      </c>
      <c r="H47" s="7" t="s">
        <v>84</v>
      </c>
      <c r="I47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47" s="6" t="s">
        <v>11</v>
      </c>
      <c r="K47" s="15" t="s">
        <v>88</v>
      </c>
    </row>
    <row r="48" spans="1:11" x14ac:dyDescent="0.25">
      <c r="A48" s="5">
        <v>47</v>
      </c>
      <c r="B48" s="6" t="s">
        <v>85</v>
      </c>
      <c r="C48" s="7" t="s">
        <v>129</v>
      </c>
      <c r="D48" s="7" t="s">
        <v>129</v>
      </c>
      <c r="E48" s="3" t="str">
        <f t="shared" si="0"/>
        <v>Fd_C</v>
      </c>
      <c r="F48" s="7" t="s">
        <v>130</v>
      </c>
      <c r="G48" s="7" t="s">
        <v>105</v>
      </c>
      <c r="H48" s="7" t="s">
        <v>84</v>
      </c>
      <c r="I48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48" s="6" t="s">
        <v>11</v>
      </c>
      <c r="K48" s="15" t="s">
        <v>88</v>
      </c>
    </row>
    <row r="49" spans="1:11" x14ac:dyDescent="0.25">
      <c r="A49" s="5">
        <v>48</v>
      </c>
      <c r="B49" s="6" t="s">
        <v>85</v>
      </c>
      <c r="C49" s="7" t="s">
        <v>131</v>
      </c>
      <c r="D49" s="7" t="s">
        <v>131</v>
      </c>
      <c r="E49" s="3" t="str">
        <f t="shared" si="0"/>
        <v>Fd_EE</v>
      </c>
      <c r="F49" s="7" t="s">
        <v>132</v>
      </c>
      <c r="G49" s="7" t="s">
        <v>105</v>
      </c>
      <c r="H49" s="7" t="s">
        <v>84</v>
      </c>
      <c r="I49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49" s="6" t="s">
        <v>11</v>
      </c>
      <c r="K49" s="15" t="s">
        <v>88</v>
      </c>
    </row>
    <row r="50" spans="1:11" x14ac:dyDescent="0.25">
      <c r="A50" s="5">
        <v>49</v>
      </c>
      <c r="B50" s="6" t="s">
        <v>85</v>
      </c>
      <c r="C50" s="7" t="s">
        <v>133</v>
      </c>
      <c r="D50" s="7" t="s">
        <v>133</v>
      </c>
      <c r="E50" s="3" t="str">
        <f t="shared" si="0"/>
        <v xml:space="preserve">Fd_FA </v>
      </c>
      <c r="F50" s="7" t="s">
        <v>134</v>
      </c>
      <c r="G50" s="7" t="s">
        <v>135</v>
      </c>
      <c r="H50" s="7" t="s">
        <v>84</v>
      </c>
      <c r="I50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50" s="6" t="s">
        <v>11</v>
      </c>
      <c r="K50" s="15" t="s">
        <v>88</v>
      </c>
    </row>
    <row r="51" spans="1:11" x14ac:dyDescent="0.25">
      <c r="A51" s="5">
        <v>50</v>
      </c>
      <c r="B51" s="6" t="s">
        <v>85</v>
      </c>
      <c r="C51" s="7" t="s">
        <v>136</v>
      </c>
      <c r="D51" s="7" t="s">
        <v>137</v>
      </c>
      <c r="E51" s="3" t="str">
        <f t="shared" si="0"/>
        <v>Fd_CF</v>
      </c>
      <c r="F51" s="7" t="s">
        <v>138</v>
      </c>
      <c r="G51" s="7" t="s">
        <v>105</v>
      </c>
      <c r="H51" s="7" t="s">
        <v>84</v>
      </c>
      <c r="I51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51" s="6" t="s">
        <v>11</v>
      </c>
      <c r="K51" s="15" t="s">
        <v>88</v>
      </c>
    </row>
    <row r="52" spans="1:11" x14ac:dyDescent="0.25">
      <c r="A52" s="5">
        <v>51</v>
      </c>
      <c r="B52" s="6" t="s">
        <v>85</v>
      </c>
      <c r="C52" s="7" t="s">
        <v>139</v>
      </c>
      <c r="D52" s="7" t="s">
        <v>139</v>
      </c>
      <c r="E52" s="3" t="str">
        <f t="shared" si="0"/>
        <v>Fd_NDF</v>
      </c>
      <c r="F52" s="7" t="s">
        <v>140</v>
      </c>
      <c r="G52" s="7" t="s">
        <v>105</v>
      </c>
      <c r="H52" s="7" t="s">
        <v>84</v>
      </c>
      <c r="I52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52" s="6" t="s">
        <v>11</v>
      </c>
      <c r="K52" s="15" t="s">
        <v>88</v>
      </c>
    </row>
    <row r="53" spans="1:11" x14ac:dyDescent="0.25">
      <c r="A53" s="5">
        <v>52</v>
      </c>
      <c r="B53" s="6" t="s">
        <v>85</v>
      </c>
      <c r="C53" s="7" t="s">
        <v>141</v>
      </c>
      <c r="D53" s="7" t="s">
        <v>141</v>
      </c>
      <c r="E53" s="3" t="str">
        <f t="shared" si="0"/>
        <v>Fd_NDFIP</v>
      </c>
      <c r="F53" s="7" t="s">
        <v>142</v>
      </c>
      <c r="G53" s="7" t="s">
        <v>105</v>
      </c>
      <c r="H53" s="7" t="s">
        <v>84</v>
      </c>
      <c r="I53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53" s="6" t="s">
        <v>11</v>
      </c>
      <c r="K53" s="15" t="s">
        <v>88</v>
      </c>
    </row>
    <row r="54" spans="1:11" x14ac:dyDescent="0.25">
      <c r="A54" s="5">
        <v>53</v>
      </c>
      <c r="B54" s="6" t="s">
        <v>85</v>
      </c>
      <c r="C54" s="7" t="s">
        <v>143</v>
      </c>
      <c r="D54" s="7" t="s">
        <v>143</v>
      </c>
      <c r="E54" s="3" t="str">
        <f t="shared" si="0"/>
        <v>Fd_ADF</v>
      </c>
      <c r="F54" s="7" t="s">
        <v>144</v>
      </c>
      <c r="G54" s="7" t="s">
        <v>105</v>
      </c>
      <c r="H54" s="7" t="s">
        <v>84</v>
      </c>
      <c r="I54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54" s="6" t="s">
        <v>11</v>
      </c>
      <c r="K54" s="15" t="s">
        <v>88</v>
      </c>
    </row>
    <row r="55" spans="1:11" x14ac:dyDescent="0.25">
      <c r="A55" s="5">
        <v>54</v>
      </c>
      <c r="B55" s="6" t="s">
        <v>85</v>
      </c>
      <c r="C55" s="7" t="s">
        <v>145</v>
      </c>
      <c r="D55" s="7" t="s">
        <v>145</v>
      </c>
      <c r="E55" s="3" t="str">
        <f t="shared" si="0"/>
        <v>Fd_ADFIP</v>
      </c>
      <c r="F55" s="7" t="s">
        <v>146</v>
      </c>
      <c r="G55" s="7" t="s">
        <v>105</v>
      </c>
      <c r="H55" s="7" t="s">
        <v>84</v>
      </c>
      <c r="I55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55" s="6" t="s">
        <v>11</v>
      </c>
      <c r="K55" s="15" t="s">
        <v>88</v>
      </c>
    </row>
    <row r="56" spans="1:11" x14ac:dyDescent="0.25">
      <c r="A56" s="5">
        <v>55</v>
      </c>
      <c r="B56" s="6" t="s">
        <v>85</v>
      </c>
      <c r="C56" s="7" t="s">
        <v>147</v>
      </c>
      <c r="D56" s="7" t="s">
        <v>147</v>
      </c>
      <c r="E56" s="3" t="str">
        <f t="shared" si="0"/>
        <v>Fd_HC</v>
      </c>
      <c r="F56" s="7" t="s">
        <v>148</v>
      </c>
      <c r="G56" s="7" t="s">
        <v>105</v>
      </c>
      <c r="H56" s="7" t="s">
        <v>84</v>
      </c>
      <c r="I56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56" s="6" t="s">
        <v>11</v>
      </c>
      <c r="K56" s="15" t="s">
        <v>88</v>
      </c>
    </row>
    <row r="57" spans="1:11" x14ac:dyDescent="0.25">
      <c r="A57" s="5">
        <v>56</v>
      </c>
      <c r="B57" s="6" t="s">
        <v>85</v>
      </c>
      <c r="C57" s="7" t="s">
        <v>149</v>
      </c>
      <c r="D57" s="7" t="s">
        <v>149</v>
      </c>
      <c r="E57" s="3" t="str">
        <f t="shared" si="0"/>
        <v>Fd_Cel</v>
      </c>
      <c r="F57" s="7" t="s">
        <v>150</v>
      </c>
      <c r="G57" s="7" t="s">
        <v>105</v>
      </c>
      <c r="H57" s="7" t="s">
        <v>84</v>
      </c>
      <c r="I57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57" s="6" t="s">
        <v>11</v>
      </c>
      <c r="K57" s="15" t="s">
        <v>88</v>
      </c>
    </row>
    <row r="58" spans="1:11" x14ac:dyDescent="0.25">
      <c r="A58" s="5">
        <v>57</v>
      </c>
      <c r="B58" s="6" t="s">
        <v>85</v>
      </c>
      <c r="C58" s="7" t="s">
        <v>151</v>
      </c>
      <c r="D58" s="7" t="s">
        <v>152</v>
      </c>
      <c r="E58" s="3" t="str">
        <f t="shared" si="0"/>
        <v>Fd_Lig</v>
      </c>
      <c r="F58" s="7" t="s">
        <v>151</v>
      </c>
      <c r="G58" s="7" t="s">
        <v>105</v>
      </c>
      <c r="H58" s="7" t="s">
        <v>84</v>
      </c>
      <c r="I58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58" s="6" t="s">
        <v>11</v>
      </c>
      <c r="K58" s="15" t="s">
        <v>88</v>
      </c>
    </row>
    <row r="59" spans="1:11" x14ac:dyDescent="0.25">
      <c r="A59" s="5">
        <v>58</v>
      </c>
      <c r="B59" s="6" t="s">
        <v>85</v>
      </c>
      <c r="C59" s="7" t="s">
        <v>153</v>
      </c>
      <c r="D59" s="7" t="s">
        <v>154</v>
      </c>
      <c r="E59" s="3" t="str">
        <f t="shared" si="0"/>
        <v>Fd_St</v>
      </c>
      <c r="F59" s="7" t="s">
        <v>153</v>
      </c>
      <c r="G59" s="7" t="s">
        <v>105</v>
      </c>
      <c r="H59" s="7" t="s">
        <v>84</v>
      </c>
      <c r="I59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59" s="6" t="s">
        <v>11</v>
      </c>
      <c r="K59" s="15" t="s">
        <v>88</v>
      </c>
    </row>
    <row r="60" spans="1:11" x14ac:dyDescent="0.25">
      <c r="A60" s="5">
        <v>59</v>
      </c>
      <c r="B60" s="6" t="s">
        <v>85</v>
      </c>
      <c r="C60" s="7" t="s">
        <v>155</v>
      </c>
      <c r="D60" s="7" t="s">
        <v>155</v>
      </c>
      <c r="E60" s="3" t="str">
        <f t="shared" si="0"/>
        <v>Fd_WSC</v>
      </c>
      <c r="F60" s="7" t="s">
        <v>156</v>
      </c>
      <c r="G60" s="7" t="s">
        <v>105</v>
      </c>
      <c r="H60" s="7" t="s">
        <v>84</v>
      </c>
      <c r="I60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60" s="6" t="s">
        <v>11</v>
      </c>
      <c r="K60" s="15" t="s">
        <v>88</v>
      </c>
    </row>
    <row r="61" spans="1:11" x14ac:dyDescent="0.25">
      <c r="A61" s="5">
        <v>60</v>
      </c>
      <c r="B61" s="6" t="s">
        <v>85</v>
      </c>
      <c r="C61" s="7" t="s">
        <v>157</v>
      </c>
      <c r="D61" s="7" t="s">
        <v>157</v>
      </c>
      <c r="E61" s="3" t="str">
        <f t="shared" si="0"/>
        <v>Fd_NFC</v>
      </c>
      <c r="F61" s="7" t="s">
        <v>158</v>
      </c>
      <c r="G61" s="7" t="s">
        <v>105</v>
      </c>
      <c r="H61" s="7" t="s">
        <v>84</v>
      </c>
      <c r="I61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61" s="6" t="s">
        <v>11</v>
      </c>
      <c r="K61" s="15" t="s">
        <v>88</v>
      </c>
    </row>
    <row r="62" spans="1:11" x14ac:dyDescent="0.25">
      <c r="A62" s="5">
        <v>61</v>
      </c>
      <c r="B62" s="6" t="s">
        <v>85</v>
      </c>
      <c r="C62" s="7" t="s">
        <v>159</v>
      </c>
      <c r="D62" s="7" t="s">
        <v>159</v>
      </c>
      <c r="E62" s="3" t="str">
        <f t="shared" si="0"/>
        <v>Fd_SolRes</v>
      </c>
      <c r="F62" s="7" t="s">
        <v>160</v>
      </c>
      <c r="G62" s="7" t="s">
        <v>105</v>
      </c>
      <c r="H62" s="7" t="s">
        <v>84</v>
      </c>
      <c r="I62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62" s="6" t="s">
        <v>11</v>
      </c>
      <c r="K62" s="15" t="s">
        <v>88</v>
      </c>
    </row>
    <row r="63" spans="1:11" x14ac:dyDescent="0.25">
      <c r="A63" s="5">
        <v>62</v>
      </c>
      <c r="B63" s="6" t="s">
        <v>85</v>
      </c>
      <c r="C63" s="7" t="s">
        <v>161</v>
      </c>
      <c r="D63" s="7" t="s">
        <v>161</v>
      </c>
      <c r="E63" s="3" t="str">
        <f t="shared" si="0"/>
        <v>Fd_NFE</v>
      </c>
      <c r="F63" s="7" t="s">
        <v>162</v>
      </c>
      <c r="G63" s="7" t="s">
        <v>105</v>
      </c>
      <c r="H63" s="7" t="s">
        <v>84</v>
      </c>
      <c r="I63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63" s="6" t="s">
        <v>11</v>
      </c>
      <c r="K63" s="15" t="s">
        <v>88</v>
      </c>
    </row>
    <row r="64" spans="1:11" x14ac:dyDescent="0.25">
      <c r="A64" s="5">
        <v>63</v>
      </c>
      <c r="B64" s="6" t="s">
        <v>85</v>
      </c>
      <c r="C64" s="7" t="s">
        <v>163</v>
      </c>
      <c r="D64" s="7" t="s">
        <v>163</v>
      </c>
      <c r="E64" s="3" t="str">
        <f t="shared" si="0"/>
        <v>Fd_NDSA</v>
      </c>
      <c r="F64" s="7" t="s">
        <v>164</v>
      </c>
      <c r="G64" s="7" t="s">
        <v>105</v>
      </c>
      <c r="H64" s="7" t="s">
        <v>84</v>
      </c>
      <c r="I64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64" s="6" t="s">
        <v>11</v>
      </c>
      <c r="K64" s="15" t="s">
        <v>88</v>
      </c>
    </row>
    <row r="65" spans="1:11" x14ac:dyDescent="0.25">
      <c r="A65" s="5">
        <v>64</v>
      </c>
      <c r="B65" s="6" t="s">
        <v>85</v>
      </c>
      <c r="C65" s="7" t="s">
        <v>165</v>
      </c>
      <c r="D65" s="7" t="s">
        <v>165</v>
      </c>
      <c r="E65" s="3" t="str">
        <f t="shared" si="0"/>
        <v>Fd_GE</v>
      </c>
      <c r="F65" s="7" t="s">
        <v>166</v>
      </c>
      <c r="G65" s="7" t="s">
        <v>167</v>
      </c>
      <c r="H65" s="7" t="s">
        <v>84</v>
      </c>
      <c r="I65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65" s="6" t="s">
        <v>11</v>
      </c>
      <c r="K65" s="15" t="s">
        <v>88</v>
      </c>
    </row>
    <row r="66" spans="1:11" x14ac:dyDescent="0.25">
      <c r="A66" s="5">
        <v>65</v>
      </c>
      <c r="B66" s="6" t="s">
        <v>85</v>
      </c>
      <c r="C66" s="7" t="s">
        <v>168</v>
      </c>
      <c r="D66" s="7" t="s">
        <v>168</v>
      </c>
      <c r="E66" s="3" t="str">
        <f t="shared" si="0"/>
        <v>Fd_TDN</v>
      </c>
      <c r="F66" s="7" t="s">
        <v>169</v>
      </c>
      <c r="G66" s="7" t="s">
        <v>108</v>
      </c>
      <c r="H66" s="7" t="s">
        <v>84</v>
      </c>
      <c r="I66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66" s="6" t="s">
        <v>11</v>
      </c>
      <c r="K66" s="15" t="s">
        <v>88</v>
      </c>
    </row>
    <row r="67" spans="1:11" x14ac:dyDescent="0.25">
      <c r="A67" s="5">
        <v>66</v>
      </c>
      <c r="B67" s="6" t="s">
        <v>85</v>
      </c>
      <c r="C67" s="7" t="s">
        <v>170</v>
      </c>
      <c r="D67" s="7" t="s">
        <v>170</v>
      </c>
      <c r="E67" s="3" t="str">
        <f t="shared" si="0"/>
        <v>Fd_DE</v>
      </c>
      <c r="F67" s="7" t="s">
        <v>171</v>
      </c>
      <c r="G67" s="7" t="s">
        <v>172</v>
      </c>
      <c r="H67" s="7" t="s">
        <v>84</v>
      </c>
      <c r="I67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67" s="6" t="s">
        <v>11</v>
      </c>
      <c r="K67" s="15" t="s">
        <v>88</v>
      </c>
    </row>
    <row r="68" spans="1:11" x14ac:dyDescent="0.25">
      <c r="A68" s="5">
        <v>67</v>
      </c>
      <c r="B68" s="6" t="s">
        <v>85</v>
      </c>
      <c r="C68" s="7" t="s">
        <v>173</v>
      </c>
      <c r="D68" s="7" t="s">
        <v>173</v>
      </c>
      <c r="E68" s="3" t="str">
        <f t="shared" si="0"/>
        <v>Fd_ME</v>
      </c>
      <c r="F68" s="7" t="s">
        <v>174</v>
      </c>
      <c r="G68" s="7" t="s">
        <v>172</v>
      </c>
      <c r="H68" s="7" t="s">
        <v>84</v>
      </c>
      <c r="I68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68" s="6" t="s">
        <v>11</v>
      </c>
      <c r="K68" s="15" t="s">
        <v>88</v>
      </c>
    </row>
    <row r="69" spans="1:11" x14ac:dyDescent="0.25">
      <c r="A69" s="5">
        <v>68</v>
      </c>
      <c r="B69" s="6" t="s">
        <v>85</v>
      </c>
      <c r="C69" s="7" t="s">
        <v>175</v>
      </c>
      <c r="D69" s="7" t="s">
        <v>175</v>
      </c>
      <c r="E69" s="3" t="str">
        <f t="shared" si="0"/>
        <v>Fd_NEm</v>
      </c>
      <c r="F69" s="7" t="s">
        <v>176</v>
      </c>
      <c r="G69" s="7" t="s">
        <v>172</v>
      </c>
      <c r="H69" s="7" t="s">
        <v>84</v>
      </c>
      <c r="I69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69" s="6" t="s">
        <v>11</v>
      </c>
      <c r="K69" s="15" t="s">
        <v>88</v>
      </c>
    </row>
    <row r="70" spans="1:11" x14ac:dyDescent="0.25">
      <c r="A70" s="5">
        <v>69</v>
      </c>
      <c r="B70" s="6" t="s">
        <v>85</v>
      </c>
      <c r="C70" s="7" t="s">
        <v>177</v>
      </c>
      <c r="D70" s="7" t="s">
        <v>177</v>
      </c>
      <c r="E70" s="3" t="str">
        <f t="shared" si="0"/>
        <v>Fd_NEg</v>
      </c>
      <c r="F70" s="7" t="s">
        <v>178</v>
      </c>
      <c r="G70" s="7" t="s">
        <v>172</v>
      </c>
      <c r="H70" s="7" t="s">
        <v>84</v>
      </c>
      <c r="I70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70" s="6" t="s">
        <v>11</v>
      </c>
      <c r="K70" s="15" t="s">
        <v>88</v>
      </c>
    </row>
    <row r="71" spans="1:11" x14ac:dyDescent="0.25">
      <c r="A71" s="5">
        <v>70</v>
      </c>
      <c r="B71" s="6" t="s">
        <v>85</v>
      </c>
      <c r="C71" s="7" t="s">
        <v>179</v>
      </c>
      <c r="D71" s="7" t="s">
        <v>179</v>
      </c>
      <c r="E71" s="3" t="str">
        <f t="shared" si="0"/>
        <v>Fd_NEl</v>
      </c>
      <c r="F71" s="7" t="s">
        <v>180</v>
      </c>
      <c r="G71" s="7" t="s">
        <v>172</v>
      </c>
      <c r="H71" s="7" t="s">
        <v>84</v>
      </c>
      <c r="I71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71" s="6" t="s">
        <v>11</v>
      </c>
      <c r="K71" s="15" t="s">
        <v>88</v>
      </c>
    </row>
    <row r="72" spans="1:11" x14ac:dyDescent="0.25">
      <c r="A72" s="5">
        <v>71</v>
      </c>
      <c r="B72" s="6" t="s">
        <v>85</v>
      </c>
      <c r="C72" s="7" t="s">
        <v>181</v>
      </c>
      <c r="D72" s="7" t="s">
        <v>181</v>
      </c>
      <c r="E72" s="3" t="str">
        <f t="shared" si="0"/>
        <v>Fd_Ash</v>
      </c>
      <c r="F72" s="7" t="s">
        <v>181</v>
      </c>
      <c r="G72" s="7" t="s">
        <v>105</v>
      </c>
      <c r="H72" s="7" t="s">
        <v>84</v>
      </c>
      <c r="I72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72" s="6" t="s">
        <v>11</v>
      </c>
      <c r="K72" s="15" t="s">
        <v>88</v>
      </c>
    </row>
    <row r="73" spans="1:11" x14ac:dyDescent="0.25">
      <c r="A73" s="5">
        <v>72</v>
      </c>
      <c r="B73" s="6" t="s">
        <v>85</v>
      </c>
      <c r="C73" s="7" t="s">
        <v>182</v>
      </c>
      <c r="D73" s="7" t="s">
        <v>182</v>
      </c>
      <c r="E73" s="3" t="str">
        <f t="shared" si="0"/>
        <v>Fd_Ca</v>
      </c>
      <c r="F73" s="7" t="s">
        <v>183</v>
      </c>
      <c r="G73" s="7" t="s">
        <v>105</v>
      </c>
      <c r="H73" s="7" t="s">
        <v>84</v>
      </c>
      <c r="I73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73" s="6" t="s">
        <v>11</v>
      </c>
      <c r="K73" s="15" t="s">
        <v>88</v>
      </c>
    </row>
    <row r="74" spans="1:11" x14ac:dyDescent="0.25">
      <c r="A74" s="5">
        <v>73</v>
      </c>
      <c r="B74" s="6" t="s">
        <v>85</v>
      </c>
      <c r="C74" s="7" t="s">
        <v>184</v>
      </c>
      <c r="D74" s="7" t="s">
        <v>184</v>
      </c>
      <c r="E74" s="3" t="str">
        <f t="shared" si="0"/>
        <v>Fd_P</v>
      </c>
      <c r="F74" s="7" t="s">
        <v>185</v>
      </c>
      <c r="G74" s="7" t="s">
        <v>105</v>
      </c>
      <c r="H74" s="7" t="s">
        <v>84</v>
      </c>
      <c r="I74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74" s="6" t="s">
        <v>11</v>
      </c>
      <c r="K74" s="15" t="s">
        <v>88</v>
      </c>
    </row>
    <row r="75" spans="1:11" x14ac:dyDescent="0.25">
      <c r="A75" s="5">
        <v>74</v>
      </c>
      <c r="B75" s="6" t="s">
        <v>85</v>
      </c>
      <c r="C75" s="7" t="s">
        <v>186</v>
      </c>
      <c r="D75" s="7" t="s">
        <v>186</v>
      </c>
      <c r="E75" s="3" t="str">
        <f t="shared" si="0"/>
        <v>Fd_Mg</v>
      </c>
      <c r="F75" s="7" t="s">
        <v>187</v>
      </c>
      <c r="G75" s="7" t="s">
        <v>105</v>
      </c>
      <c r="H75" s="7" t="s">
        <v>84</v>
      </c>
      <c r="I75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75" s="6" t="s">
        <v>11</v>
      </c>
      <c r="K75" s="15" t="s">
        <v>88</v>
      </c>
    </row>
    <row r="76" spans="1:11" x14ac:dyDescent="0.25">
      <c r="A76" s="5">
        <v>75</v>
      </c>
      <c r="B76" s="6" t="s">
        <v>85</v>
      </c>
      <c r="C76" s="7" t="s">
        <v>188</v>
      </c>
      <c r="D76" s="7" t="s">
        <v>188</v>
      </c>
      <c r="E76" s="3" t="str">
        <f t="shared" si="0"/>
        <v>Fd_K</v>
      </c>
      <c r="F76" s="7" t="s">
        <v>189</v>
      </c>
      <c r="G76" s="7" t="s">
        <v>105</v>
      </c>
      <c r="H76" s="7" t="s">
        <v>84</v>
      </c>
      <c r="I76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76" s="6" t="s">
        <v>11</v>
      </c>
      <c r="K76" s="15" t="s">
        <v>88</v>
      </c>
    </row>
    <row r="77" spans="1:11" x14ac:dyDescent="0.25">
      <c r="A77" s="5">
        <v>76</v>
      </c>
      <c r="B77" s="6" t="s">
        <v>85</v>
      </c>
      <c r="C77" s="7" t="s">
        <v>190</v>
      </c>
      <c r="D77" s="7" t="s">
        <v>190</v>
      </c>
      <c r="E77" s="3" t="str">
        <f t="shared" si="0"/>
        <v>Fd_Na</v>
      </c>
      <c r="F77" s="7" t="s">
        <v>191</v>
      </c>
      <c r="G77" s="7" t="s">
        <v>105</v>
      </c>
      <c r="H77" s="7" t="s">
        <v>84</v>
      </c>
      <c r="I77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77" s="6" t="s">
        <v>11</v>
      </c>
      <c r="K77" s="15" t="s">
        <v>88</v>
      </c>
    </row>
    <row r="78" spans="1:11" x14ac:dyDescent="0.25">
      <c r="A78" s="5">
        <v>77</v>
      </c>
      <c r="B78" s="6" t="s">
        <v>85</v>
      </c>
      <c r="C78" s="7" t="s">
        <v>192</v>
      </c>
      <c r="D78" s="7" t="s">
        <v>192</v>
      </c>
      <c r="E78" s="3" t="str">
        <f t="shared" si="0"/>
        <v>Fd_Cl</v>
      </c>
      <c r="F78" s="7" t="s">
        <v>193</v>
      </c>
      <c r="G78" s="7" t="s">
        <v>105</v>
      </c>
      <c r="H78" s="7" t="s">
        <v>84</v>
      </c>
      <c r="I78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78" s="6" t="s">
        <v>11</v>
      </c>
      <c r="K78" s="15" t="s">
        <v>88</v>
      </c>
    </row>
    <row r="79" spans="1:11" x14ac:dyDescent="0.25">
      <c r="A79" s="5">
        <v>78</v>
      </c>
      <c r="B79" s="6" t="s">
        <v>85</v>
      </c>
      <c r="C79" s="7" t="s">
        <v>194</v>
      </c>
      <c r="D79" s="7" t="s">
        <v>194</v>
      </c>
      <c r="E79" s="3" t="str">
        <f t="shared" si="0"/>
        <v>Fd_S</v>
      </c>
      <c r="F79" s="7" t="s">
        <v>195</v>
      </c>
      <c r="G79" s="7" t="s">
        <v>105</v>
      </c>
      <c r="H79" s="7" t="s">
        <v>84</v>
      </c>
      <c r="I79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79" s="6" t="s">
        <v>11</v>
      </c>
      <c r="K79" s="15" t="s">
        <v>88</v>
      </c>
    </row>
    <row r="80" spans="1:11" x14ac:dyDescent="0.25">
      <c r="A80" s="5">
        <v>79</v>
      </c>
      <c r="B80" s="6" t="s">
        <v>85</v>
      </c>
      <c r="C80" s="7" t="s">
        <v>196</v>
      </c>
      <c r="D80" s="7" t="s">
        <v>196</v>
      </c>
      <c r="E80" s="3" t="str">
        <f t="shared" si="0"/>
        <v xml:space="preserve">Fd_Lys </v>
      </c>
      <c r="F80" s="7" t="s">
        <v>197</v>
      </c>
      <c r="G80" s="7" t="s">
        <v>198</v>
      </c>
      <c r="H80" s="7" t="s">
        <v>84</v>
      </c>
      <c r="I80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80" s="6" t="s">
        <v>11</v>
      </c>
      <c r="K80" s="15" t="s">
        <v>88</v>
      </c>
    </row>
    <row r="81" spans="1:11" x14ac:dyDescent="0.25">
      <c r="A81" s="5">
        <v>80</v>
      </c>
      <c r="B81" s="6" t="s">
        <v>85</v>
      </c>
      <c r="C81" s="7" t="s">
        <v>199</v>
      </c>
      <c r="D81" s="7" t="s">
        <v>199</v>
      </c>
      <c r="E81" s="3" t="str">
        <f t="shared" si="0"/>
        <v xml:space="preserve">Fd_Arg  </v>
      </c>
      <c r="F81" s="7" t="s">
        <v>200</v>
      </c>
      <c r="G81" s="7" t="s">
        <v>198</v>
      </c>
      <c r="H81" s="7" t="s">
        <v>84</v>
      </c>
      <c r="I81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81" s="6" t="s">
        <v>11</v>
      </c>
      <c r="K81" s="15" t="s">
        <v>88</v>
      </c>
    </row>
    <row r="82" spans="1:11" x14ac:dyDescent="0.25">
      <c r="A82" s="5">
        <v>81</v>
      </c>
      <c r="B82" s="6" t="s">
        <v>85</v>
      </c>
      <c r="C82" s="7" t="s">
        <v>201</v>
      </c>
      <c r="D82" s="7" t="s">
        <v>201</v>
      </c>
      <c r="E82" s="3" t="str">
        <f t="shared" si="0"/>
        <v xml:space="preserve">Fd_His  </v>
      </c>
      <c r="F82" s="7" t="s">
        <v>202</v>
      </c>
      <c r="G82" s="7" t="s">
        <v>198</v>
      </c>
      <c r="H82" s="7" t="s">
        <v>84</v>
      </c>
      <c r="I82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82" s="6" t="s">
        <v>11</v>
      </c>
      <c r="K82" s="15" t="s">
        <v>88</v>
      </c>
    </row>
    <row r="83" spans="1:11" x14ac:dyDescent="0.25">
      <c r="A83" s="5">
        <v>82</v>
      </c>
      <c r="B83" s="6" t="s">
        <v>85</v>
      </c>
      <c r="C83" s="7" t="s">
        <v>203</v>
      </c>
      <c r="D83" s="7" t="s">
        <v>203</v>
      </c>
      <c r="E83" s="3" t="str">
        <f t="shared" si="0"/>
        <v xml:space="preserve">Fd_Ile  </v>
      </c>
      <c r="F83" s="7" t="s">
        <v>204</v>
      </c>
      <c r="G83" s="7" t="s">
        <v>198</v>
      </c>
      <c r="H83" s="7" t="s">
        <v>84</v>
      </c>
      <c r="I83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83" s="6" t="s">
        <v>11</v>
      </c>
      <c r="K83" s="15" t="s">
        <v>88</v>
      </c>
    </row>
    <row r="84" spans="1:11" x14ac:dyDescent="0.25">
      <c r="A84" s="5">
        <v>83</v>
      </c>
      <c r="B84" s="6" t="s">
        <v>85</v>
      </c>
      <c r="C84" s="7" t="s">
        <v>205</v>
      </c>
      <c r="D84" s="7" t="s">
        <v>205</v>
      </c>
      <c r="E84" s="3" t="str">
        <f t="shared" si="0"/>
        <v xml:space="preserve">Fd_Leu  </v>
      </c>
      <c r="F84" s="7" t="s">
        <v>206</v>
      </c>
      <c r="G84" s="7" t="s">
        <v>198</v>
      </c>
      <c r="H84" s="7" t="s">
        <v>84</v>
      </c>
      <c r="I84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84" s="6" t="s">
        <v>11</v>
      </c>
      <c r="K84" s="15" t="s">
        <v>88</v>
      </c>
    </row>
    <row r="85" spans="1:11" x14ac:dyDescent="0.25">
      <c r="A85" s="5">
        <v>84</v>
      </c>
      <c r="B85" s="6" t="s">
        <v>85</v>
      </c>
      <c r="C85" s="7" t="s">
        <v>207</v>
      </c>
      <c r="D85" s="7" t="s">
        <v>207</v>
      </c>
      <c r="E85" s="3" t="str">
        <f t="shared" si="0"/>
        <v xml:space="preserve">Fd_Met  </v>
      </c>
      <c r="F85" s="7" t="s">
        <v>208</v>
      </c>
      <c r="G85" s="7" t="s">
        <v>198</v>
      </c>
      <c r="H85" s="7" t="s">
        <v>84</v>
      </c>
      <c r="I85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85" s="6" t="s">
        <v>11</v>
      </c>
      <c r="K85" s="15" t="s">
        <v>88</v>
      </c>
    </row>
    <row r="86" spans="1:11" x14ac:dyDescent="0.25">
      <c r="A86" s="5">
        <v>85</v>
      </c>
      <c r="B86" s="6" t="s">
        <v>85</v>
      </c>
      <c r="C86" s="7" t="s">
        <v>209</v>
      </c>
      <c r="D86" s="7" t="s">
        <v>209</v>
      </c>
      <c r="E86" s="3" t="str">
        <f t="shared" si="0"/>
        <v xml:space="preserve">Fd_CyS </v>
      </c>
      <c r="F86" s="7" t="s">
        <v>210</v>
      </c>
      <c r="G86" s="7" t="s">
        <v>198</v>
      </c>
      <c r="H86" s="7" t="s">
        <v>84</v>
      </c>
      <c r="I86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86" s="6" t="s">
        <v>11</v>
      </c>
      <c r="K86" s="15" t="s">
        <v>88</v>
      </c>
    </row>
    <row r="87" spans="1:11" x14ac:dyDescent="0.25">
      <c r="A87" s="5">
        <v>86</v>
      </c>
      <c r="B87" s="6" t="s">
        <v>85</v>
      </c>
      <c r="C87" s="7" t="s">
        <v>211</v>
      </c>
      <c r="D87" s="7" t="s">
        <v>211</v>
      </c>
      <c r="E87" s="3" t="str">
        <f t="shared" si="0"/>
        <v>Fd_Phe</v>
      </c>
      <c r="F87" s="7" t="s">
        <v>212</v>
      </c>
      <c r="G87" s="7" t="s">
        <v>198</v>
      </c>
      <c r="H87" s="7" t="s">
        <v>84</v>
      </c>
      <c r="I87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87" s="6" t="s">
        <v>11</v>
      </c>
      <c r="K87" s="15" t="s">
        <v>88</v>
      </c>
    </row>
    <row r="88" spans="1:11" x14ac:dyDescent="0.25">
      <c r="A88" s="5">
        <v>87</v>
      </c>
      <c r="B88" s="6" t="s">
        <v>85</v>
      </c>
      <c r="C88" s="7" t="s">
        <v>213</v>
      </c>
      <c r="D88" s="7" t="s">
        <v>213</v>
      </c>
      <c r="E88" s="3" t="str">
        <f t="shared" si="0"/>
        <v>Fd_Tyr</v>
      </c>
      <c r="F88" s="7" t="s">
        <v>214</v>
      </c>
      <c r="G88" s="7" t="s">
        <v>198</v>
      </c>
      <c r="H88" s="7" t="s">
        <v>84</v>
      </c>
      <c r="I88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88" s="6" t="s">
        <v>11</v>
      </c>
      <c r="K88" s="15" t="s">
        <v>88</v>
      </c>
    </row>
    <row r="89" spans="1:11" x14ac:dyDescent="0.25">
      <c r="A89" s="5">
        <v>88</v>
      </c>
      <c r="B89" s="6" t="s">
        <v>85</v>
      </c>
      <c r="C89" s="7" t="s">
        <v>215</v>
      </c>
      <c r="D89" s="7" t="s">
        <v>215</v>
      </c>
      <c r="E89" s="3" t="str">
        <f t="shared" si="0"/>
        <v xml:space="preserve">Fd_Thr  </v>
      </c>
      <c r="F89" s="7" t="s">
        <v>216</v>
      </c>
      <c r="G89" s="7" t="s">
        <v>198</v>
      </c>
      <c r="H89" s="7" t="s">
        <v>84</v>
      </c>
      <c r="I89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89" s="6" t="s">
        <v>11</v>
      </c>
      <c r="K89" s="15" t="s">
        <v>88</v>
      </c>
    </row>
    <row r="90" spans="1:11" x14ac:dyDescent="0.25">
      <c r="A90" s="5">
        <v>89</v>
      </c>
      <c r="B90" s="6" t="s">
        <v>85</v>
      </c>
      <c r="C90" s="7" t="s">
        <v>217</v>
      </c>
      <c r="D90" s="7" t="s">
        <v>217</v>
      </c>
      <c r="E90" s="3" t="str">
        <f t="shared" si="0"/>
        <v>Fd_Trp</v>
      </c>
      <c r="F90" s="7" t="s">
        <v>218</v>
      </c>
      <c r="G90" s="7" t="s">
        <v>198</v>
      </c>
      <c r="H90" s="7" t="s">
        <v>84</v>
      </c>
      <c r="I90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90" s="6" t="s">
        <v>11</v>
      </c>
      <c r="K90" s="15" t="s">
        <v>88</v>
      </c>
    </row>
    <row r="91" spans="1:11" x14ac:dyDescent="0.25">
      <c r="A91" s="5">
        <v>90</v>
      </c>
      <c r="B91" s="6" t="s">
        <v>85</v>
      </c>
      <c r="C91" s="7" t="s">
        <v>219</v>
      </c>
      <c r="D91" s="7" t="s">
        <v>219</v>
      </c>
      <c r="E91" s="3" t="str">
        <f t="shared" si="0"/>
        <v xml:space="preserve">Fd_Val  </v>
      </c>
      <c r="F91" s="7" t="s">
        <v>220</v>
      </c>
      <c r="G91" s="7" t="s">
        <v>198</v>
      </c>
      <c r="H91" s="7" t="s">
        <v>84</v>
      </c>
      <c r="I91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91" s="6" t="s">
        <v>11</v>
      </c>
      <c r="K91" s="15" t="s">
        <v>88</v>
      </c>
    </row>
    <row r="92" spans="1:11" x14ac:dyDescent="0.25">
      <c r="A92" s="5">
        <v>91</v>
      </c>
      <c r="B92" s="6" t="s">
        <v>85</v>
      </c>
      <c r="C92" s="6" t="s">
        <v>221</v>
      </c>
      <c r="D92" s="7" t="s">
        <v>221</v>
      </c>
      <c r="E92" s="3" t="str">
        <f t="shared" si="0"/>
        <v>Fd_Sil</v>
      </c>
      <c r="F92" s="12" t="s">
        <v>222</v>
      </c>
      <c r="G92" s="7" t="s">
        <v>108</v>
      </c>
      <c r="H92" s="7" t="s">
        <v>84</v>
      </c>
      <c r="I92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92" s="6" t="s">
        <v>11</v>
      </c>
      <c r="K92" s="15" t="s">
        <v>88</v>
      </c>
    </row>
    <row r="93" spans="1:11" x14ac:dyDescent="0.25">
      <c r="A93" s="5">
        <v>92</v>
      </c>
      <c r="B93" s="6" t="s">
        <v>85</v>
      </c>
      <c r="C93" s="7" t="s">
        <v>223</v>
      </c>
      <c r="D93" s="7" t="s">
        <v>223</v>
      </c>
      <c r="E93" s="3" t="str">
        <f t="shared" si="0"/>
        <v>Fd_C12:0</v>
      </c>
      <c r="F93" s="7" t="s">
        <v>224</v>
      </c>
      <c r="G93" s="7" t="s">
        <v>225</v>
      </c>
      <c r="H93" s="7" t="s">
        <v>84</v>
      </c>
      <c r="I93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93" s="6" t="s">
        <v>11</v>
      </c>
      <c r="K93" s="15" t="s">
        <v>88</v>
      </c>
    </row>
    <row r="94" spans="1:11" x14ac:dyDescent="0.25">
      <c r="A94" s="5">
        <v>93</v>
      </c>
      <c r="B94" s="6" t="s">
        <v>85</v>
      </c>
      <c r="C94" s="7" t="s">
        <v>226</v>
      </c>
      <c r="D94" s="7" t="s">
        <v>226</v>
      </c>
      <c r="E94" s="3" t="str">
        <f t="shared" si="0"/>
        <v>Fd_C14:0</v>
      </c>
      <c r="F94" s="7" t="s">
        <v>227</v>
      </c>
      <c r="G94" s="7" t="s">
        <v>225</v>
      </c>
      <c r="H94" s="7" t="s">
        <v>84</v>
      </c>
      <c r="I94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94" s="6" t="s">
        <v>11</v>
      </c>
      <c r="K94" s="15" t="s">
        <v>88</v>
      </c>
    </row>
    <row r="95" spans="1:11" x14ac:dyDescent="0.25">
      <c r="A95" s="5">
        <v>94</v>
      </c>
      <c r="B95" s="6" t="s">
        <v>85</v>
      </c>
      <c r="C95" s="7" t="s">
        <v>228</v>
      </c>
      <c r="D95" s="7" t="s">
        <v>228</v>
      </c>
      <c r="E95" s="3" t="str">
        <f t="shared" si="0"/>
        <v>Fd_C16:0</v>
      </c>
      <c r="F95" s="7" t="s">
        <v>229</v>
      </c>
      <c r="G95" s="7" t="s">
        <v>225</v>
      </c>
      <c r="H95" s="7" t="s">
        <v>84</v>
      </c>
      <c r="I95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95" s="6" t="s">
        <v>11</v>
      </c>
      <c r="K95" s="15" t="s">
        <v>88</v>
      </c>
    </row>
    <row r="96" spans="1:11" x14ac:dyDescent="0.25">
      <c r="A96" s="5">
        <v>95</v>
      </c>
      <c r="B96" s="6" t="s">
        <v>85</v>
      </c>
      <c r="C96" s="7" t="s">
        <v>230</v>
      </c>
      <c r="D96" s="7" t="s">
        <v>230</v>
      </c>
      <c r="E96" s="3" t="str">
        <f t="shared" si="0"/>
        <v>Fd_C16:1</v>
      </c>
      <c r="F96" s="7" t="s">
        <v>231</v>
      </c>
      <c r="G96" s="7" t="s">
        <v>225</v>
      </c>
      <c r="H96" s="7" t="s">
        <v>84</v>
      </c>
      <c r="I96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96" s="6" t="s">
        <v>11</v>
      </c>
      <c r="K96" s="15" t="s">
        <v>88</v>
      </c>
    </row>
    <row r="97" spans="1:11" x14ac:dyDescent="0.25">
      <c r="A97" s="5">
        <v>96</v>
      </c>
      <c r="B97" s="6" t="s">
        <v>85</v>
      </c>
      <c r="C97" s="7" t="s">
        <v>232</v>
      </c>
      <c r="D97" s="7" t="s">
        <v>232</v>
      </c>
      <c r="E97" s="3" t="str">
        <f t="shared" ref="E97:E163" si="1">(B97&amp;"_"&amp;D97)</f>
        <v>Fd_C18:0</v>
      </c>
      <c r="F97" s="7" t="s">
        <v>233</v>
      </c>
      <c r="G97" s="7" t="s">
        <v>225</v>
      </c>
      <c r="H97" s="7" t="s">
        <v>84</v>
      </c>
      <c r="I97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97" s="6" t="s">
        <v>11</v>
      </c>
      <c r="K97" s="15" t="s">
        <v>88</v>
      </c>
    </row>
    <row r="98" spans="1:11" x14ac:dyDescent="0.25">
      <c r="A98" s="5">
        <v>97</v>
      </c>
      <c r="B98" s="6" t="s">
        <v>85</v>
      </c>
      <c r="C98" s="7" t="s">
        <v>234</v>
      </c>
      <c r="D98" s="7" t="s">
        <v>234</v>
      </c>
      <c r="E98" s="3" t="str">
        <f t="shared" si="1"/>
        <v>Fd_C18:1trans</v>
      </c>
      <c r="F98" s="7" t="s">
        <v>235</v>
      </c>
      <c r="G98" s="7" t="s">
        <v>225</v>
      </c>
      <c r="H98" s="7" t="s">
        <v>84</v>
      </c>
      <c r="I98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98" s="6" t="s">
        <v>11</v>
      </c>
      <c r="K98" s="15" t="s">
        <v>88</v>
      </c>
    </row>
    <row r="99" spans="1:11" x14ac:dyDescent="0.25">
      <c r="A99" s="5">
        <v>98</v>
      </c>
      <c r="B99" s="6" t="s">
        <v>85</v>
      </c>
      <c r="C99" s="7" t="s">
        <v>236</v>
      </c>
      <c r="D99" s="7" t="s">
        <v>236</v>
      </c>
      <c r="E99" s="3" t="str">
        <f t="shared" si="1"/>
        <v>Fd_C18:1cis</v>
      </c>
      <c r="F99" s="7" t="s">
        <v>237</v>
      </c>
      <c r="G99" s="7" t="s">
        <v>225</v>
      </c>
      <c r="H99" s="7" t="s">
        <v>84</v>
      </c>
      <c r="I99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99" s="6" t="s">
        <v>11</v>
      </c>
      <c r="K99" s="15" t="s">
        <v>88</v>
      </c>
    </row>
    <row r="100" spans="1:11" x14ac:dyDescent="0.25">
      <c r="A100" s="5">
        <v>99</v>
      </c>
      <c r="B100" s="6" t="s">
        <v>85</v>
      </c>
      <c r="C100" s="7" t="s">
        <v>238</v>
      </c>
      <c r="D100" s="7" t="s">
        <v>238</v>
      </c>
      <c r="E100" s="3" t="str">
        <f t="shared" si="1"/>
        <v>Fd_C18:2</v>
      </c>
      <c r="F100" s="7" t="s">
        <v>239</v>
      </c>
      <c r="G100" s="7" t="s">
        <v>225</v>
      </c>
      <c r="H100" s="7" t="s">
        <v>84</v>
      </c>
      <c r="I100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100" s="6" t="s">
        <v>11</v>
      </c>
      <c r="K100" s="15" t="s">
        <v>88</v>
      </c>
    </row>
    <row r="101" spans="1:11" x14ac:dyDescent="0.25">
      <c r="A101" s="5">
        <v>100</v>
      </c>
      <c r="B101" s="6" t="s">
        <v>85</v>
      </c>
      <c r="C101" s="7" t="s">
        <v>240</v>
      </c>
      <c r="D101" s="7" t="s">
        <v>240</v>
      </c>
      <c r="E101" s="3" t="str">
        <f t="shared" si="1"/>
        <v>Fd_C18:3</v>
      </c>
      <c r="F101" s="7" t="s">
        <v>241</v>
      </c>
      <c r="G101" s="7" t="s">
        <v>225</v>
      </c>
      <c r="H101" s="7" t="s">
        <v>84</v>
      </c>
      <c r="I101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101" s="6" t="s">
        <v>11</v>
      </c>
      <c r="K101" s="15" t="s">
        <v>88</v>
      </c>
    </row>
    <row r="102" spans="1:11" x14ac:dyDescent="0.25">
      <c r="A102" s="5">
        <v>101</v>
      </c>
      <c r="B102" s="6" t="s">
        <v>85</v>
      </c>
      <c r="C102" s="7" t="s">
        <v>242</v>
      </c>
      <c r="D102" s="7" t="s">
        <v>242</v>
      </c>
      <c r="E102" s="3" t="str">
        <f t="shared" si="1"/>
        <v>Fd_C20:0</v>
      </c>
      <c r="F102" s="7" t="s">
        <v>243</v>
      </c>
      <c r="G102" s="7" t="s">
        <v>225</v>
      </c>
      <c r="H102" s="7" t="s">
        <v>84</v>
      </c>
      <c r="I102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102" s="6" t="s">
        <v>11</v>
      </c>
      <c r="K102" s="15" t="s">
        <v>88</v>
      </c>
    </row>
    <row r="103" spans="1:11" x14ac:dyDescent="0.25">
      <c r="A103" s="5">
        <v>102</v>
      </c>
      <c r="B103" s="6" t="s">
        <v>85</v>
      </c>
      <c r="C103" s="7" t="s">
        <v>244</v>
      </c>
      <c r="D103" s="7" t="s">
        <v>244</v>
      </c>
      <c r="E103" s="3" t="str">
        <f t="shared" si="1"/>
        <v>Fd_OthersFA</v>
      </c>
      <c r="F103" s="7" t="s">
        <v>245</v>
      </c>
      <c r="G103" s="7" t="s">
        <v>225</v>
      </c>
      <c r="H103" s="7" t="s">
        <v>84</v>
      </c>
      <c r="I103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103" s="6" t="s">
        <v>11</v>
      </c>
      <c r="K103" s="15" t="s">
        <v>88</v>
      </c>
    </row>
    <row r="104" spans="1:11" x14ac:dyDescent="0.25">
      <c r="A104" s="5">
        <v>103</v>
      </c>
      <c r="B104" s="6" t="s">
        <v>85</v>
      </c>
      <c r="C104" s="7" t="s">
        <v>161</v>
      </c>
      <c r="D104" s="7" t="s">
        <v>161</v>
      </c>
      <c r="E104" s="3" t="str">
        <f t="shared" si="1"/>
        <v>Fd_NFE</v>
      </c>
      <c r="F104" s="7" t="s">
        <v>246</v>
      </c>
      <c r="G104" s="7" t="s">
        <v>105</v>
      </c>
      <c r="H104" s="7" t="s">
        <v>84</v>
      </c>
      <c r="I104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104" s="6" t="s">
        <v>11</v>
      </c>
      <c r="K104" s="15" t="s">
        <v>88</v>
      </c>
    </row>
    <row r="105" spans="1:11" x14ac:dyDescent="0.25">
      <c r="A105" s="5">
        <v>104</v>
      </c>
      <c r="B105" s="6" t="s">
        <v>85</v>
      </c>
      <c r="C105" s="6" t="s">
        <v>35</v>
      </c>
      <c r="D105" s="7" t="s">
        <v>36</v>
      </c>
      <c r="E105" s="3" t="str">
        <f t="shared" si="1"/>
        <v>Fd_SubjectID</v>
      </c>
      <c r="F105" s="12" t="s">
        <v>247</v>
      </c>
      <c r="G105" s="7" t="s">
        <v>14</v>
      </c>
      <c r="H105" s="7" t="s">
        <v>84</v>
      </c>
      <c r="I105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105" s="6" t="s">
        <v>11</v>
      </c>
      <c r="K105" s="15" t="s">
        <v>88</v>
      </c>
    </row>
    <row r="106" spans="1:11" x14ac:dyDescent="0.25">
      <c r="A106" s="5">
        <v>105</v>
      </c>
      <c r="B106" s="6" t="s">
        <v>85</v>
      </c>
      <c r="C106" s="6" t="s">
        <v>248</v>
      </c>
      <c r="D106" s="7" t="s">
        <v>249</v>
      </c>
      <c r="E106" s="3" t="str">
        <f t="shared" si="1"/>
        <v>Fd_SampleID</v>
      </c>
      <c r="F106" s="12" t="s">
        <v>250</v>
      </c>
      <c r="G106" s="7" t="s">
        <v>14</v>
      </c>
      <c r="H106" s="7" t="s">
        <v>84</v>
      </c>
      <c r="I106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106" s="6" t="s">
        <v>11</v>
      </c>
      <c r="K106" s="15" t="s">
        <v>88</v>
      </c>
    </row>
    <row r="107" spans="1:11" x14ac:dyDescent="0.25">
      <c r="A107" s="5">
        <v>106</v>
      </c>
      <c r="B107" s="6" t="s">
        <v>85</v>
      </c>
      <c r="C107" s="6" t="s">
        <v>251</v>
      </c>
      <c r="D107" s="7" t="s">
        <v>51</v>
      </c>
      <c r="E107" s="3" t="str">
        <f t="shared" si="1"/>
        <v>Fd_DaySample</v>
      </c>
      <c r="F107" s="12" t="s">
        <v>252</v>
      </c>
      <c r="G107" s="7" t="s">
        <v>53</v>
      </c>
      <c r="H107" s="7" t="s">
        <v>84</v>
      </c>
      <c r="I107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107" s="6" t="s">
        <v>11</v>
      </c>
      <c r="K107" s="15" t="s">
        <v>88</v>
      </c>
    </row>
    <row r="108" spans="1:11" x14ac:dyDescent="0.25">
      <c r="A108" s="5">
        <v>107</v>
      </c>
      <c r="B108" s="6" t="s">
        <v>85</v>
      </c>
      <c r="C108" s="7" t="s">
        <v>143</v>
      </c>
      <c r="D108" s="12" t="s">
        <v>253</v>
      </c>
      <c r="E108" s="3" t="str">
        <f t="shared" si="1"/>
        <v>Fd_ADFInt</v>
      </c>
      <c r="F108" s="7" t="s">
        <v>254</v>
      </c>
      <c r="G108" s="7" t="s">
        <v>99</v>
      </c>
      <c r="H108" s="7" t="s">
        <v>84</v>
      </c>
      <c r="I108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108" s="6" t="s">
        <v>11</v>
      </c>
      <c r="K108" s="15" t="s">
        <v>88</v>
      </c>
    </row>
    <row r="109" spans="1:11" x14ac:dyDescent="0.25">
      <c r="A109" s="5">
        <v>108</v>
      </c>
      <c r="B109" s="6" t="s">
        <v>85</v>
      </c>
      <c r="C109" s="7" t="s">
        <v>255</v>
      </c>
      <c r="D109" s="12" t="s">
        <v>256</v>
      </c>
      <c r="E109" s="3" t="str">
        <f t="shared" si="1"/>
        <v>Fd_AshInt</v>
      </c>
      <c r="F109" s="7" t="s">
        <v>257</v>
      </c>
      <c r="G109" s="7" t="s">
        <v>99</v>
      </c>
      <c r="H109" s="7" t="s">
        <v>84</v>
      </c>
      <c r="I109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109" s="6" t="s">
        <v>11</v>
      </c>
      <c r="K109" s="15" t="s">
        <v>88</v>
      </c>
    </row>
    <row r="110" spans="1:11" x14ac:dyDescent="0.25">
      <c r="A110" s="5">
        <v>109</v>
      </c>
      <c r="B110" s="6" t="s">
        <v>85</v>
      </c>
      <c r="C110" s="7" t="s">
        <v>129</v>
      </c>
      <c r="D110" s="12" t="s">
        <v>258</v>
      </c>
      <c r="E110" s="3" t="str">
        <f t="shared" si="1"/>
        <v>Fd_CInt</v>
      </c>
      <c r="F110" s="7" t="s">
        <v>259</v>
      </c>
      <c r="G110" s="7" t="s">
        <v>99</v>
      </c>
      <c r="H110" s="7" t="s">
        <v>84</v>
      </c>
      <c r="I110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110" s="6" t="s">
        <v>11</v>
      </c>
      <c r="K110" s="15" t="s">
        <v>88</v>
      </c>
    </row>
    <row r="111" spans="1:11" x14ac:dyDescent="0.25">
      <c r="A111" s="5">
        <v>110</v>
      </c>
      <c r="B111" s="6" t="s">
        <v>85</v>
      </c>
      <c r="C111" s="7" t="s">
        <v>260</v>
      </c>
      <c r="D111" s="12" t="s">
        <v>261</v>
      </c>
      <c r="E111" s="3" t="str">
        <f t="shared" si="1"/>
        <v>Fd_CelInt</v>
      </c>
      <c r="F111" s="7" t="s">
        <v>262</v>
      </c>
      <c r="G111" s="7" t="s">
        <v>99</v>
      </c>
      <c r="H111" s="7" t="s">
        <v>84</v>
      </c>
      <c r="I111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111" s="6" t="s">
        <v>11</v>
      </c>
      <c r="K111" s="15" t="s">
        <v>88</v>
      </c>
    </row>
    <row r="112" spans="1:11" x14ac:dyDescent="0.25">
      <c r="A112" s="5">
        <v>111</v>
      </c>
      <c r="B112" s="6" t="s">
        <v>85</v>
      </c>
      <c r="C112" s="7" t="s">
        <v>137</v>
      </c>
      <c r="D112" s="12" t="s">
        <v>263</v>
      </c>
      <c r="E112" s="3" t="str">
        <f t="shared" si="1"/>
        <v>Fd_CFInt</v>
      </c>
      <c r="F112" s="7" t="s">
        <v>264</v>
      </c>
      <c r="G112" s="7" t="s">
        <v>99</v>
      </c>
      <c r="H112" s="7" t="s">
        <v>84</v>
      </c>
      <c r="I112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112" s="6" t="s">
        <v>11</v>
      </c>
      <c r="K112" s="15" t="s">
        <v>88</v>
      </c>
    </row>
    <row r="113" spans="1:11" x14ac:dyDescent="0.25">
      <c r="A113" s="5">
        <v>112</v>
      </c>
      <c r="B113" s="6" t="s">
        <v>85</v>
      </c>
      <c r="C113" s="7" t="s">
        <v>131</v>
      </c>
      <c r="D113" s="12" t="s">
        <v>265</v>
      </c>
      <c r="E113" s="3" t="str">
        <f t="shared" si="1"/>
        <v>Fd_EEInt</v>
      </c>
      <c r="F113" s="7" t="s">
        <v>266</v>
      </c>
      <c r="G113" s="7" t="s">
        <v>99</v>
      </c>
      <c r="H113" s="7" t="s">
        <v>84</v>
      </c>
      <c r="I113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113" s="6" t="s">
        <v>11</v>
      </c>
      <c r="K113" s="15" t="s">
        <v>88</v>
      </c>
    </row>
    <row r="114" spans="1:11" x14ac:dyDescent="0.25">
      <c r="A114" s="5">
        <v>113</v>
      </c>
      <c r="B114" s="6" t="s">
        <v>85</v>
      </c>
      <c r="C114" s="7" t="s">
        <v>147</v>
      </c>
      <c r="D114" s="12" t="s">
        <v>267</v>
      </c>
      <c r="E114" s="3" t="str">
        <f t="shared" si="1"/>
        <v>Fd_HCInt</v>
      </c>
      <c r="F114" s="7" t="s">
        <v>268</v>
      </c>
      <c r="G114" s="7" t="s">
        <v>99</v>
      </c>
      <c r="H114" s="7" t="s">
        <v>84</v>
      </c>
      <c r="I114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114" s="6" t="s">
        <v>11</v>
      </c>
      <c r="K114" s="15" t="s">
        <v>88</v>
      </c>
    </row>
    <row r="115" spans="1:11" x14ac:dyDescent="0.25">
      <c r="A115" s="5">
        <v>114</v>
      </c>
      <c r="B115" s="6" t="s">
        <v>85</v>
      </c>
      <c r="C115" s="7" t="s">
        <v>269</v>
      </c>
      <c r="D115" s="12" t="s">
        <v>270</v>
      </c>
      <c r="E115" s="3" t="str">
        <f t="shared" si="1"/>
        <v>Fd_LigInt</v>
      </c>
      <c r="F115" s="7" t="s">
        <v>271</v>
      </c>
      <c r="G115" s="7" t="s">
        <v>99</v>
      </c>
      <c r="H115" s="7" t="s">
        <v>84</v>
      </c>
      <c r="I115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115" s="6" t="s">
        <v>11</v>
      </c>
      <c r="K115" s="15" t="s">
        <v>88</v>
      </c>
    </row>
    <row r="116" spans="1:11" x14ac:dyDescent="0.25">
      <c r="A116" s="5">
        <v>115</v>
      </c>
      <c r="B116" s="6" t="s">
        <v>85</v>
      </c>
      <c r="C116" s="7" t="s">
        <v>139</v>
      </c>
      <c r="D116" s="12" t="s">
        <v>272</v>
      </c>
      <c r="E116" s="3" t="str">
        <f t="shared" si="1"/>
        <v>Fd_NDFInt</v>
      </c>
      <c r="F116" s="7" t="s">
        <v>254</v>
      </c>
      <c r="G116" s="7" t="s">
        <v>99</v>
      </c>
      <c r="H116" s="7" t="s">
        <v>84</v>
      </c>
      <c r="I116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116" s="6" t="s">
        <v>11</v>
      </c>
      <c r="K116" s="15" t="s">
        <v>88</v>
      </c>
    </row>
    <row r="117" spans="1:11" x14ac:dyDescent="0.25">
      <c r="A117" s="5">
        <v>116</v>
      </c>
      <c r="B117" s="6" t="s">
        <v>85</v>
      </c>
      <c r="C117" s="7" t="s">
        <v>163</v>
      </c>
      <c r="D117" s="12" t="s">
        <v>273</v>
      </c>
      <c r="E117" s="3" t="str">
        <f t="shared" si="1"/>
        <v>Fd_NDSAInt</v>
      </c>
      <c r="F117" s="7" t="s">
        <v>274</v>
      </c>
      <c r="G117" s="7" t="s">
        <v>99</v>
      </c>
      <c r="H117" s="7" t="s">
        <v>84</v>
      </c>
      <c r="I117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117" s="6" t="s">
        <v>11</v>
      </c>
      <c r="K117" s="15" t="s">
        <v>88</v>
      </c>
    </row>
    <row r="118" spans="1:11" x14ac:dyDescent="0.25">
      <c r="A118" s="5">
        <v>117</v>
      </c>
      <c r="B118" s="6" t="s">
        <v>85</v>
      </c>
      <c r="C118" s="7" t="s">
        <v>29</v>
      </c>
      <c r="D118" s="12" t="s">
        <v>275</v>
      </c>
      <c r="E118" s="3" t="str">
        <f t="shared" si="1"/>
        <v>Fd_NInt</v>
      </c>
      <c r="F118" s="7" t="s">
        <v>276</v>
      </c>
      <c r="G118" s="7" t="s">
        <v>99</v>
      </c>
      <c r="H118" s="7" t="s">
        <v>84</v>
      </c>
      <c r="I118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118" s="6" t="s">
        <v>11</v>
      </c>
      <c r="K118" s="15" t="s">
        <v>88</v>
      </c>
    </row>
    <row r="119" spans="1:11" x14ac:dyDescent="0.25">
      <c r="A119" s="5">
        <v>118</v>
      </c>
      <c r="B119" s="6" t="s">
        <v>85</v>
      </c>
      <c r="C119" s="7" t="s">
        <v>161</v>
      </c>
      <c r="D119" s="12" t="s">
        <v>277</v>
      </c>
      <c r="E119" s="3" t="str">
        <f t="shared" si="1"/>
        <v>Fd_NFEInt</v>
      </c>
      <c r="F119" s="7" t="s">
        <v>278</v>
      </c>
      <c r="G119" s="7" t="s">
        <v>99</v>
      </c>
      <c r="H119" s="7" t="s">
        <v>84</v>
      </c>
      <c r="I119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119" s="6" t="s">
        <v>11</v>
      </c>
      <c r="K119" s="15" t="s">
        <v>88</v>
      </c>
    </row>
    <row r="120" spans="1:11" x14ac:dyDescent="0.25">
      <c r="A120" s="5">
        <v>119</v>
      </c>
      <c r="B120" s="6" t="s">
        <v>85</v>
      </c>
      <c r="C120" s="7" t="s">
        <v>103</v>
      </c>
      <c r="D120" s="12" t="s">
        <v>279</v>
      </c>
      <c r="E120" s="3" t="str">
        <f t="shared" si="1"/>
        <v>Fd_OMInt</v>
      </c>
      <c r="F120" s="7" t="s">
        <v>280</v>
      </c>
      <c r="G120" s="7" t="s">
        <v>99</v>
      </c>
      <c r="H120" s="7" t="s">
        <v>84</v>
      </c>
      <c r="I120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120" s="6" t="s">
        <v>11</v>
      </c>
      <c r="K120" s="15" t="s">
        <v>88</v>
      </c>
    </row>
    <row r="121" spans="1:11" x14ac:dyDescent="0.25">
      <c r="A121" s="5">
        <v>120</v>
      </c>
      <c r="B121" s="6" t="s">
        <v>85</v>
      </c>
      <c r="C121" s="7" t="s">
        <v>281</v>
      </c>
      <c r="D121" s="12" t="s">
        <v>282</v>
      </c>
      <c r="E121" s="3" t="str">
        <f t="shared" si="1"/>
        <v>Fd_SilInt</v>
      </c>
      <c r="F121" s="12" t="s">
        <v>283</v>
      </c>
      <c r="G121" s="7" t="s">
        <v>99</v>
      </c>
      <c r="H121" s="7" t="s">
        <v>84</v>
      </c>
      <c r="I121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121" s="6" t="s">
        <v>11</v>
      </c>
      <c r="K121" s="15" t="s">
        <v>88</v>
      </c>
    </row>
    <row r="122" spans="1:11" x14ac:dyDescent="0.25">
      <c r="A122" s="5">
        <v>121</v>
      </c>
      <c r="B122" s="6" t="s">
        <v>85</v>
      </c>
      <c r="C122" s="7" t="s">
        <v>284</v>
      </c>
      <c r="D122" s="12" t="s">
        <v>285</v>
      </c>
      <c r="E122" s="3" t="str">
        <f t="shared" si="1"/>
        <v>Fd_SolResInt</v>
      </c>
      <c r="F122" s="12" t="s">
        <v>286</v>
      </c>
      <c r="G122" s="7" t="s">
        <v>99</v>
      </c>
      <c r="H122" s="7" t="s">
        <v>84</v>
      </c>
      <c r="I122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122" s="6" t="s">
        <v>11</v>
      </c>
      <c r="K122" s="15" t="s">
        <v>88</v>
      </c>
    </row>
    <row r="123" spans="1:11" x14ac:dyDescent="0.25">
      <c r="A123" s="5">
        <v>122</v>
      </c>
      <c r="B123" s="6" t="s">
        <v>85</v>
      </c>
      <c r="C123" s="6" t="s">
        <v>165</v>
      </c>
      <c r="D123" s="12" t="s">
        <v>287</v>
      </c>
      <c r="E123" s="3" t="str">
        <f t="shared" si="1"/>
        <v>Fd_GEInt</v>
      </c>
      <c r="F123" s="7" t="s">
        <v>288</v>
      </c>
      <c r="G123" s="7" t="s">
        <v>289</v>
      </c>
      <c r="H123" s="7" t="s">
        <v>84</v>
      </c>
      <c r="I123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123" s="6" t="s">
        <v>11</v>
      </c>
      <c r="K123" s="15" t="s">
        <v>88</v>
      </c>
    </row>
    <row r="124" spans="1:11" x14ac:dyDescent="0.25">
      <c r="A124" s="5">
        <v>123</v>
      </c>
      <c r="B124" s="6" t="s">
        <v>85</v>
      </c>
      <c r="C124" s="7" t="s">
        <v>290</v>
      </c>
      <c r="D124" s="12" t="s">
        <v>291</v>
      </c>
      <c r="E124" s="3" t="str">
        <f t="shared" si="1"/>
        <v>Fd_StInt</v>
      </c>
      <c r="F124" s="7" t="s">
        <v>292</v>
      </c>
      <c r="G124" s="7" t="s">
        <v>99</v>
      </c>
      <c r="H124" s="7" t="s">
        <v>84</v>
      </c>
      <c r="I124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124" s="6" t="s">
        <v>11</v>
      </c>
      <c r="K124" s="15" t="s">
        <v>88</v>
      </c>
    </row>
    <row r="125" spans="1:11" x14ac:dyDescent="0.25">
      <c r="A125" s="5">
        <v>124</v>
      </c>
      <c r="B125" s="6" t="s">
        <v>293</v>
      </c>
      <c r="C125" s="7" t="s">
        <v>100</v>
      </c>
      <c r="D125" s="7" t="s">
        <v>100</v>
      </c>
      <c r="E125" s="3" t="str">
        <f t="shared" si="1"/>
        <v>Dt_DM</v>
      </c>
      <c r="F125" s="7" t="s">
        <v>294</v>
      </c>
      <c r="G125" s="7" t="s">
        <v>95</v>
      </c>
      <c r="H125" s="7" t="s">
        <v>295</v>
      </c>
      <c r="I125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125" s="6" t="s">
        <v>11</v>
      </c>
      <c r="K125" s="15" t="s">
        <v>296</v>
      </c>
    </row>
    <row r="126" spans="1:11" x14ac:dyDescent="0.25">
      <c r="A126" s="5">
        <v>125</v>
      </c>
      <c r="B126" s="6" t="s">
        <v>293</v>
      </c>
      <c r="C126" s="7" t="s">
        <v>103</v>
      </c>
      <c r="D126" s="7" t="s">
        <v>103</v>
      </c>
      <c r="E126" s="3" t="str">
        <f t="shared" si="1"/>
        <v>Dt_OM</v>
      </c>
      <c r="F126" s="7" t="s">
        <v>297</v>
      </c>
      <c r="G126" s="7" t="s">
        <v>298</v>
      </c>
      <c r="H126" s="7" t="s">
        <v>295</v>
      </c>
      <c r="I126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126" s="6" t="s">
        <v>11</v>
      </c>
      <c r="K126" s="15" t="s">
        <v>296</v>
      </c>
    </row>
    <row r="127" spans="1:11" x14ac:dyDescent="0.25">
      <c r="A127" s="5">
        <v>126</v>
      </c>
      <c r="B127" s="6" t="s">
        <v>293</v>
      </c>
      <c r="C127" s="7" t="s">
        <v>106</v>
      </c>
      <c r="D127" s="7" t="s">
        <v>106</v>
      </c>
      <c r="E127" s="3" t="str">
        <f t="shared" si="1"/>
        <v>Dt_CP</v>
      </c>
      <c r="F127" s="7" t="s">
        <v>299</v>
      </c>
      <c r="G127" s="7" t="s">
        <v>108</v>
      </c>
      <c r="H127" s="7" t="s">
        <v>295</v>
      </c>
      <c r="I127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127" s="6" t="s">
        <v>11</v>
      </c>
      <c r="K127" s="15" t="s">
        <v>296</v>
      </c>
    </row>
    <row r="128" spans="1:11" x14ac:dyDescent="0.25">
      <c r="A128" s="5">
        <v>127</v>
      </c>
      <c r="B128" s="6" t="s">
        <v>293</v>
      </c>
      <c r="C128" s="7" t="s">
        <v>109</v>
      </c>
      <c r="D128" s="7" t="s">
        <v>109</v>
      </c>
      <c r="E128" s="3" t="str">
        <f t="shared" si="1"/>
        <v>Dt_RUP</v>
      </c>
      <c r="F128" s="7" t="s">
        <v>300</v>
      </c>
      <c r="G128" s="7" t="s">
        <v>105</v>
      </c>
      <c r="H128" s="7" t="s">
        <v>295</v>
      </c>
      <c r="I128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128" s="6" t="s">
        <v>11</v>
      </c>
      <c r="K128" s="15" t="s">
        <v>296</v>
      </c>
    </row>
    <row r="129" spans="1:11" x14ac:dyDescent="0.25">
      <c r="A129" s="5">
        <v>128</v>
      </c>
      <c r="B129" s="6" t="s">
        <v>293</v>
      </c>
      <c r="C129" s="7" t="s">
        <v>112</v>
      </c>
      <c r="D129" s="7" t="s">
        <v>112</v>
      </c>
      <c r="E129" s="3" t="str">
        <f t="shared" si="1"/>
        <v>Dt_RDP</v>
      </c>
      <c r="F129" s="7" t="s">
        <v>301</v>
      </c>
      <c r="G129" s="7" t="s">
        <v>105</v>
      </c>
      <c r="H129" s="7" t="s">
        <v>295</v>
      </c>
      <c r="I129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129" s="6" t="s">
        <v>11</v>
      </c>
      <c r="K129" s="15" t="s">
        <v>296</v>
      </c>
    </row>
    <row r="130" spans="1:11" x14ac:dyDescent="0.25">
      <c r="A130" s="5">
        <v>129</v>
      </c>
      <c r="B130" s="6" t="s">
        <v>293</v>
      </c>
      <c r="C130" s="7" t="s">
        <v>125</v>
      </c>
      <c r="D130" s="7" t="s">
        <v>125</v>
      </c>
      <c r="E130" s="3" t="str">
        <f t="shared" si="1"/>
        <v>Dt_SolN</v>
      </c>
      <c r="F130" s="7" t="s">
        <v>302</v>
      </c>
      <c r="G130" s="7" t="s">
        <v>108</v>
      </c>
      <c r="H130" s="7" t="s">
        <v>295</v>
      </c>
      <c r="I130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130" s="6" t="s">
        <v>11</v>
      </c>
      <c r="K130" s="15" t="s">
        <v>296</v>
      </c>
    </row>
    <row r="131" spans="1:11" x14ac:dyDescent="0.25">
      <c r="A131" s="5">
        <v>130</v>
      </c>
      <c r="B131" s="6" t="s">
        <v>293</v>
      </c>
      <c r="C131" s="7" t="s">
        <v>127</v>
      </c>
      <c r="D131" s="7" t="s">
        <v>29</v>
      </c>
      <c r="E131" s="3" t="str">
        <f t="shared" si="1"/>
        <v>Dt_N</v>
      </c>
      <c r="F131" s="7" t="s">
        <v>303</v>
      </c>
      <c r="G131" s="7" t="s">
        <v>108</v>
      </c>
      <c r="H131" s="7" t="s">
        <v>295</v>
      </c>
      <c r="I131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131" s="6" t="s">
        <v>11</v>
      </c>
      <c r="K131" s="15" t="s">
        <v>296</v>
      </c>
    </row>
    <row r="132" spans="1:11" x14ac:dyDescent="0.25">
      <c r="A132" s="5">
        <v>131</v>
      </c>
      <c r="B132" s="6" t="s">
        <v>293</v>
      </c>
      <c r="C132" s="7" t="s">
        <v>129</v>
      </c>
      <c r="D132" s="7" t="s">
        <v>129</v>
      </c>
      <c r="E132" s="3" t="str">
        <f t="shared" si="1"/>
        <v>Dt_C</v>
      </c>
      <c r="F132" s="7" t="s">
        <v>304</v>
      </c>
      <c r="G132" s="7" t="s">
        <v>108</v>
      </c>
      <c r="H132" s="7" t="s">
        <v>295</v>
      </c>
      <c r="I132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132" s="6" t="s">
        <v>11</v>
      </c>
      <c r="K132" s="15" t="s">
        <v>296</v>
      </c>
    </row>
    <row r="133" spans="1:11" x14ac:dyDescent="0.25">
      <c r="A133" s="5">
        <v>132</v>
      </c>
      <c r="B133" s="6" t="s">
        <v>293</v>
      </c>
      <c r="C133" s="7" t="s">
        <v>131</v>
      </c>
      <c r="D133" s="7" t="s">
        <v>131</v>
      </c>
      <c r="E133" s="3" t="str">
        <f t="shared" si="1"/>
        <v>Dt_EE</v>
      </c>
      <c r="F133" s="7" t="s">
        <v>305</v>
      </c>
      <c r="G133" s="7" t="s">
        <v>108</v>
      </c>
      <c r="H133" s="7" t="s">
        <v>295</v>
      </c>
      <c r="I133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133" s="6" t="s">
        <v>11</v>
      </c>
      <c r="K133" s="15" t="s">
        <v>296</v>
      </c>
    </row>
    <row r="134" spans="1:11" x14ac:dyDescent="0.25">
      <c r="A134" s="5">
        <v>133</v>
      </c>
      <c r="B134" s="6" t="s">
        <v>293</v>
      </c>
      <c r="C134" s="7" t="s">
        <v>133</v>
      </c>
      <c r="D134" s="7" t="s">
        <v>133</v>
      </c>
      <c r="E134" s="3" t="str">
        <f t="shared" si="1"/>
        <v xml:space="preserve">Dt_FA </v>
      </c>
      <c r="F134" s="7" t="s">
        <v>306</v>
      </c>
      <c r="G134" s="7" t="s">
        <v>108</v>
      </c>
      <c r="H134" s="7" t="s">
        <v>295</v>
      </c>
      <c r="I134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134" s="6" t="s">
        <v>11</v>
      </c>
      <c r="K134" s="15" t="s">
        <v>296</v>
      </c>
    </row>
    <row r="135" spans="1:11" x14ac:dyDescent="0.25">
      <c r="A135" s="5">
        <v>134</v>
      </c>
      <c r="B135" s="6" t="s">
        <v>293</v>
      </c>
      <c r="C135" s="7" t="s">
        <v>136</v>
      </c>
      <c r="D135" s="7" t="s">
        <v>137</v>
      </c>
      <c r="E135" s="3" t="str">
        <f t="shared" si="1"/>
        <v>Dt_CF</v>
      </c>
      <c r="F135" s="7" t="s">
        <v>307</v>
      </c>
      <c r="G135" s="7" t="s">
        <v>108</v>
      </c>
      <c r="H135" s="7" t="s">
        <v>295</v>
      </c>
      <c r="I135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135" s="6" t="s">
        <v>11</v>
      </c>
      <c r="K135" s="15" t="s">
        <v>296</v>
      </c>
    </row>
    <row r="136" spans="1:11" x14ac:dyDescent="0.25">
      <c r="A136" s="5">
        <v>135</v>
      </c>
      <c r="B136" s="6" t="s">
        <v>293</v>
      </c>
      <c r="C136" s="7" t="s">
        <v>139</v>
      </c>
      <c r="D136" s="7" t="s">
        <v>139</v>
      </c>
      <c r="E136" s="3" t="str">
        <f t="shared" si="1"/>
        <v>Dt_NDF</v>
      </c>
      <c r="F136" s="7" t="s">
        <v>308</v>
      </c>
      <c r="G136" s="7" t="s">
        <v>108</v>
      </c>
      <c r="H136" s="7" t="s">
        <v>295</v>
      </c>
      <c r="I136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136" s="6" t="s">
        <v>11</v>
      </c>
      <c r="K136" s="15" t="s">
        <v>296</v>
      </c>
    </row>
    <row r="137" spans="1:11" x14ac:dyDescent="0.25">
      <c r="A137" s="5">
        <v>136</v>
      </c>
      <c r="B137" s="6" t="s">
        <v>293</v>
      </c>
      <c r="C137" s="7" t="s">
        <v>141</v>
      </c>
      <c r="D137" s="7" t="s">
        <v>141</v>
      </c>
      <c r="E137" s="3" t="str">
        <f t="shared" si="1"/>
        <v>Dt_NDFIP</v>
      </c>
      <c r="F137" s="7" t="s">
        <v>309</v>
      </c>
      <c r="G137" s="7" t="s">
        <v>108</v>
      </c>
      <c r="H137" s="7" t="s">
        <v>295</v>
      </c>
      <c r="I137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137" s="6" t="s">
        <v>11</v>
      </c>
      <c r="K137" s="15" t="s">
        <v>296</v>
      </c>
    </row>
    <row r="138" spans="1:11" x14ac:dyDescent="0.25">
      <c r="A138" s="5">
        <v>137</v>
      </c>
      <c r="B138" s="6" t="s">
        <v>293</v>
      </c>
      <c r="C138" s="7" t="s">
        <v>143</v>
      </c>
      <c r="D138" s="7" t="s">
        <v>143</v>
      </c>
      <c r="E138" s="3" t="str">
        <f t="shared" si="1"/>
        <v>Dt_ADF</v>
      </c>
      <c r="F138" s="7" t="s">
        <v>310</v>
      </c>
      <c r="G138" s="7" t="s">
        <v>108</v>
      </c>
      <c r="H138" s="7" t="s">
        <v>295</v>
      </c>
      <c r="I138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138" s="6" t="s">
        <v>11</v>
      </c>
      <c r="K138" s="15" t="s">
        <v>296</v>
      </c>
    </row>
    <row r="139" spans="1:11" x14ac:dyDescent="0.25">
      <c r="A139" s="5">
        <v>138</v>
      </c>
      <c r="B139" s="6" t="s">
        <v>293</v>
      </c>
      <c r="C139" s="7" t="s">
        <v>145</v>
      </c>
      <c r="D139" s="7" t="s">
        <v>145</v>
      </c>
      <c r="E139" s="3" t="str">
        <f t="shared" si="1"/>
        <v>Dt_ADFIP</v>
      </c>
      <c r="F139" s="7" t="s">
        <v>311</v>
      </c>
      <c r="G139" s="7" t="s">
        <v>108</v>
      </c>
      <c r="H139" s="7" t="s">
        <v>295</v>
      </c>
      <c r="I139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139" s="6" t="s">
        <v>11</v>
      </c>
      <c r="K139" s="15" t="s">
        <v>296</v>
      </c>
    </row>
    <row r="140" spans="1:11" x14ac:dyDescent="0.25">
      <c r="A140" s="5">
        <v>139</v>
      </c>
      <c r="B140" s="6" t="s">
        <v>293</v>
      </c>
      <c r="C140" s="7" t="s">
        <v>147</v>
      </c>
      <c r="D140" s="7" t="s">
        <v>147</v>
      </c>
      <c r="E140" s="3" t="str">
        <f t="shared" si="1"/>
        <v>Dt_HC</v>
      </c>
      <c r="F140" s="7" t="s">
        <v>312</v>
      </c>
      <c r="G140" s="7" t="s">
        <v>108</v>
      </c>
      <c r="H140" s="7" t="s">
        <v>295</v>
      </c>
      <c r="I140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140" s="6" t="s">
        <v>11</v>
      </c>
      <c r="K140" s="15" t="s">
        <v>296</v>
      </c>
    </row>
    <row r="141" spans="1:11" x14ac:dyDescent="0.25">
      <c r="A141" s="5">
        <v>140</v>
      </c>
      <c r="B141" s="6" t="s">
        <v>293</v>
      </c>
      <c r="C141" s="7" t="s">
        <v>149</v>
      </c>
      <c r="D141" s="7" t="s">
        <v>149</v>
      </c>
      <c r="E141" s="3" t="str">
        <f t="shared" si="1"/>
        <v>Dt_Cel</v>
      </c>
      <c r="F141" s="7" t="s">
        <v>313</v>
      </c>
      <c r="G141" s="7" t="s">
        <v>108</v>
      </c>
      <c r="H141" s="7" t="s">
        <v>295</v>
      </c>
      <c r="I141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141" s="6" t="s">
        <v>11</v>
      </c>
      <c r="K141" s="15" t="s">
        <v>296</v>
      </c>
    </row>
    <row r="142" spans="1:11" x14ac:dyDescent="0.25">
      <c r="A142" s="5">
        <v>141</v>
      </c>
      <c r="B142" s="6" t="s">
        <v>293</v>
      </c>
      <c r="C142" s="7" t="s">
        <v>151</v>
      </c>
      <c r="D142" s="7" t="s">
        <v>152</v>
      </c>
      <c r="E142" s="3" t="str">
        <f t="shared" si="1"/>
        <v>Dt_Lig</v>
      </c>
      <c r="F142" s="7" t="s">
        <v>314</v>
      </c>
      <c r="G142" s="7" t="s">
        <v>108</v>
      </c>
      <c r="H142" s="7" t="s">
        <v>295</v>
      </c>
      <c r="I142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142" s="6" t="s">
        <v>11</v>
      </c>
      <c r="K142" s="15" t="s">
        <v>296</v>
      </c>
    </row>
    <row r="143" spans="1:11" x14ac:dyDescent="0.25">
      <c r="A143" s="5">
        <v>142</v>
      </c>
      <c r="B143" s="6" t="s">
        <v>293</v>
      </c>
      <c r="C143" s="7" t="s">
        <v>153</v>
      </c>
      <c r="D143" s="7" t="s">
        <v>154</v>
      </c>
      <c r="E143" s="3" t="str">
        <f t="shared" si="1"/>
        <v>Dt_St</v>
      </c>
      <c r="F143" s="7" t="s">
        <v>315</v>
      </c>
      <c r="G143" s="7" t="s">
        <v>108</v>
      </c>
      <c r="H143" s="7" t="s">
        <v>295</v>
      </c>
      <c r="I143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143" s="6" t="s">
        <v>11</v>
      </c>
      <c r="K143" s="15" t="s">
        <v>296</v>
      </c>
    </row>
    <row r="144" spans="1:11" x14ac:dyDescent="0.25">
      <c r="A144" s="5">
        <v>143</v>
      </c>
      <c r="B144" s="6" t="s">
        <v>293</v>
      </c>
      <c r="C144" s="7" t="s">
        <v>155</v>
      </c>
      <c r="D144" s="7" t="s">
        <v>155</v>
      </c>
      <c r="E144" s="3" t="str">
        <f t="shared" si="1"/>
        <v>Dt_WSC</v>
      </c>
      <c r="F144" s="7" t="s">
        <v>316</v>
      </c>
      <c r="G144" s="7" t="s">
        <v>108</v>
      </c>
      <c r="H144" s="7" t="s">
        <v>295</v>
      </c>
      <c r="I144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144" s="6" t="s">
        <v>11</v>
      </c>
      <c r="K144" s="15" t="s">
        <v>296</v>
      </c>
    </row>
    <row r="145" spans="1:11" x14ac:dyDescent="0.25">
      <c r="A145" s="5">
        <v>144</v>
      </c>
      <c r="B145" s="6" t="s">
        <v>293</v>
      </c>
      <c r="C145" s="7" t="s">
        <v>157</v>
      </c>
      <c r="D145" s="7" t="s">
        <v>157</v>
      </c>
      <c r="E145" s="3" t="str">
        <f t="shared" si="1"/>
        <v>Dt_NFC</v>
      </c>
      <c r="F145" s="7" t="s">
        <v>317</v>
      </c>
      <c r="G145" s="7" t="s">
        <v>108</v>
      </c>
      <c r="H145" s="7" t="s">
        <v>295</v>
      </c>
      <c r="I145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145" s="6" t="s">
        <v>11</v>
      </c>
      <c r="K145" s="15" t="s">
        <v>296</v>
      </c>
    </row>
    <row r="146" spans="1:11" x14ac:dyDescent="0.25">
      <c r="A146" s="5">
        <v>145</v>
      </c>
      <c r="B146" s="6" t="s">
        <v>293</v>
      </c>
      <c r="C146" s="7" t="s">
        <v>159</v>
      </c>
      <c r="D146" s="7" t="s">
        <v>159</v>
      </c>
      <c r="E146" s="3" t="str">
        <f t="shared" si="1"/>
        <v>Dt_SolRes</v>
      </c>
      <c r="F146" s="7" t="s">
        <v>318</v>
      </c>
      <c r="G146" s="7" t="s">
        <v>108</v>
      </c>
      <c r="H146" s="7" t="s">
        <v>295</v>
      </c>
      <c r="I146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146" s="6" t="s">
        <v>11</v>
      </c>
      <c r="K146" s="15" t="s">
        <v>296</v>
      </c>
    </row>
    <row r="147" spans="1:11" x14ac:dyDescent="0.25">
      <c r="A147" s="5">
        <v>146</v>
      </c>
      <c r="B147" s="6" t="s">
        <v>293</v>
      </c>
      <c r="C147" s="7" t="s">
        <v>161</v>
      </c>
      <c r="D147" s="7" t="s">
        <v>161</v>
      </c>
      <c r="E147" s="3" t="str">
        <f t="shared" si="1"/>
        <v>Dt_NFE</v>
      </c>
      <c r="F147" s="7" t="s">
        <v>319</v>
      </c>
      <c r="G147" s="7" t="s">
        <v>108</v>
      </c>
      <c r="H147" s="7" t="s">
        <v>295</v>
      </c>
      <c r="I147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147" s="6" t="s">
        <v>11</v>
      </c>
      <c r="K147" s="15" t="s">
        <v>296</v>
      </c>
    </row>
    <row r="148" spans="1:11" x14ac:dyDescent="0.25">
      <c r="A148" s="5">
        <v>147</v>
      </c>
      <c r="B148" s="6" t="s">
        <v>293</v>
      </c>
      <c r="C148" s="7" t="s">
        <v>163</v>
      </c>
      <c r="D148" s="7" t="s">
        <v>163</v>
      </c>
      <c r="E148" s="3" t="str">
        <f t="shared" si="1"/>
        <v>Dt_NDSA</v>
      </c>
      <c r="F148" s="7" t="s">
        <v>320</v>
      </c>
      <c r="G148" s="7" t="s">
        <v>108</v>
      </c>
      <c r="H148" s="7" t="s">
        <v>295</v>
      </c>
      <c r="I148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148" s="6" t="s">
        <v>11</v>
      </c>
      <c r="K148" s="15" t="s">
        <v>296</v>
      </c>
    </row>
    <row r="149" spans="1:11" x14ac:dyDescent="0.25">
      <c r="A149" s="5">
        <v>148</v>
      </c>
      <c r="B149" s="6" t="s">
        <v>293</v>
      </c>
      <c r="C149" s="7" t="s">
        <v>165</v>
      </c>
      <c r="D149" s="7" t="s">
        <v>165</v>
      </c>
      <c r="E149" s="3" t="str">
        <f t="shared" si="1"/>
        <v>Dt_GE</v>
      </c>
      <c r="F149" s="7" t="s">
        <v>321</v>
      </c>
      <c r="G149" s="7" t="s">
        <v>167</v>
      </c>
      <c r="H149" s="7" t="s">
        <v>295</v>
      </c>
      <c r="I149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149" s="6" t="s">
        <v>11</v>
      </c>
      <c r="K149" s="15" t="s">
        <v>296</v>
      </c>
    </row>
    <row r="150" spans="1:11" x14ac:dyDescent="0.25">
      <c r="A150" s="5">
        <v>149</v>
      </c>
      <c r="B150" s="6" t="s">
        <v>293</v>
      </c>
      <c r="C150" s="7" t="s">
        <v>168</v>
      </c>
      <c r="D150" s="7" t="s">
        <v>168</v>
      </c>
      <c r="E150" s="3" t="str">
        <f t="shared" si="1"/>
        <v>Dt_TDN</v>
      </c>
      <c r="F150" s="7" t="s">
        <v>322</v>
      </c>
      <c r="G150" s="7" t="s">
        <v>105</v>
      </c>
      <c r="H150" s="7" t="s">
        <v>295</v>
      </c>
      <c r="I150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150" s="6" t="s">
        <v>11</v>
      </c>
      <c r="K150" s="15" t="s">
        <v>296</v>
      </c>
    </row>
    <row r="151" spans="1:11" x14ac:dyDescent="0.25">
      <c r="A151" s="5">
        <v>150</v>
      </c>
      <c r="B151" s="6" t="s">
        <v>293</v>
      </c>
      <c r="C151" s="7" t="s">
        <v>175</v>
      </c>
      <c r="D151" s="7" t="s">
        <v>175</v>
      </c>
      <c r="E151" s="3" t="str">
        <f t="shared" si="1"/>
        <v>Dt_NEm</v>
      </c>
      <c r="F151" s="7" t="s">
        <v>323</v>
      </c>
      <c r="G151" s="7" t="s">
        <v>167</v>
      </c>
      <c r="H151" s="7" t="s">
        <v>295</v>
      </c>
      <c r="I151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151" s="6" t="s">
        <v>11</v>
      </c>
      <c r="K151" s="15" t="s">
        <v>296</v>
      </c>
    </row>
    <row r="152" spans="1:11" x14ac:dyDescent="0.25">
      <c r="A152" s="5">
        <v>151</v>
      </c>
      <c r="B152" s="6" t="s">
        <v>293</v>
      </c>
      <c r="C152" s="7" t="s">
        <v>177</v>
      </c>
      <c r="D152" s="7" t="s">
        <v>177</v>
      </c>
      <c r="E152" s="3" t="str">
        <f t="shared" si="1"/>
        <v>Dt_NEg</v>
      </c>
      <c r="F152" s="7" t="s">
        <v>324</v>
      </c>
      <c r="G152" s="7" t="s">
        <v>325</v>
      </c>
      <c r="H152" s="7" t="s">
        <v>295</v>
      </c>
      <c r="I152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152" s="6" t="s">
        <v>11</v>
      </c>
      <c r="K152" s="15" t="s">
        <v>296</v>
      </c>
    </row>
    <row r="153" spans="1:11" x14ac:dyDescent="0.25">
      <c r="A153" s="5">
        <v>152</v>
      </c>
      <c r="B153" s="6" t="s">
        <v>293</v>
      </c>
      <c r="C153" s="7" t="s">
        <v>179</v>
      </c>
      <c r="D153" s="7" t="s">
        <v>179</v>
      </c>
      <c r="E153" s="3" t="str">
        <f t="shared" si="1"/>
        <v>Dt_NEl</v>
      </c>
      <c r="F153" s="7" t="s">
        <v>326</v>
      </c>
      <c r="G153" s="7" t="s">
        <v>325</v>
      </c>
      <c r="H153" s="7" t="s">
        <v>295</v>
      </c>
      <c r="I153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153" s="6" t="s">
        <v>11</v>
      </c>
      <c r="K153" s="15" t="s">
        <v>296</v>
      </c>
    </row>
    <row r="154" spans="1:11" x14ac:dyDescent="0.25">
      <c r="A154" s="5">
        <v>153</v>
      </c>
      <c r="B154" s="6" t="s">
        <v>293</v>
      </c>
      <c r="C154" s="7" t="s">
        <v>327</v>
      </c>
      <c r="D154" s="7" t="s">
        <v>170</v>
      </c>
      <c r="E154" s="3" t="str">
        <f>(B154&amp;"_"&amp;D154)</f>
        <v>Dt_DE</v>
      </c>
      <c r="F154" s="7" t="s">
        <v>328</v>
      </c>
      <c r="G154" s="7" t="s">
        <v>167</v>
      </c>
      <c r="H154" s="7" t="s">
        <v>329</v>
      </c>
      <c r="I154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154" s="8" t="s">
        <v>330</v>
      </c>
      <c r="K154" s="10" t="s">
        <v>296</v>
      </c>
    </row>
    <row r="155" spans="1:11" x14ac:dyDescent="0.25">
      <c r="A155" s="5">
        <v>154</v>
      </c>
      <c r="B155" s="6" t="s">
        <v>293</v>
      </c>
      <c r="C155" s="7" t="s">
        <v>331</v>
      </c>
      <c r="D155" s="7" t="s">
        <v>173</v>
      </c>
      <c r="E155" s="3" t="str">
        <f>(B155&amp;"_"&amp;D155)</f>
        <v>Dt_ME</v>
      </c>
      <c r="F155" s="7" t="s">
        <v>332</v>
      </c>
      <c r="G155" s="7" t="s">
        <v>167</v>
      </c>
      <c r="H155" s="7" t="s">
        <v>329</v>
      </c>
      <c r="I155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155" s="8" t="s">
        <v>330</v>
      </c>
      <c r="K155" s="10" t="s">
        <v>296</v>
      </c>
    </row>
    <row r="156" spans="1:11" x14ac:dyDescent="0.25">
      <c r="A156" s="5">
        <v>155</v>
      </c>
      <c r="B156" s="6" t="s">
        <v>293</v>
      </c>
      <c r="C156" s="7" t="s">
        <v>333</v>
      </c>
      <c r="D156" s="7" t="s">
        <v>334</v>
      </c>
      <c r="E156" s="3" t="str">
        <f>(B156&amp;"_"&amp;D156)</f>
        <v>Dt_NE</v>
      </c>
      <c r="F156" s="7" t="s">
        <v>335</v>
      </c>
      <c r="G156" s="7" t="s">
        <v>167</v>
      </c>
      <c r="H156" s="7" t="s">
        <v>329</v>
      </c>
      <c r="I156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156" s="8" t="s">
        <v>330</v>
      </c>
      <c r="K156" s="10" t="s">
        <v>296</v>
      </c>
    </row>
    <row r="157" spans="1:11" x14ac:dyDescent="0.25">
      <c r="A157" s="5">
        <v>156</v>
      </c>
      <c r="B157" s="6" t="s">
        <v>293</v>
      </c>
      <c r="C157" s="7" t="s">
        <v>336</v>
      </c>
      <c r="D157" s="7" t="s">
        <v>337</v>
      </c>
      <c r="E157" s="3" t="str">
        <f>(B157&amp;"_"&amp;D157)</f>
        <v>Dt_NE_Est</v>
      </c>
      <c r="F157" s="7" t="s">
        <v>338</v>
      </c>
      <c r="G157" s="7" t="s">
        <v>167</v>
      </c>
      <c r="H157" s="7" t="s">
        <v>329</v>
      </c>
      <c r="I157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157" s="8" t="s">
        <v>330</v>
      </c>
      <c r="K157" s="10" t="s">
        <v>296</v>
      </c>
    </row>
    <row r="158" spans="1:11" x14ac:dyDescent="0.25">
      <c r="A158" s="5">
        <v>157</v>
      </c>
      <c r="B158" s="6" t="s">
        <v>293</v>
      </c>
      <c r="C158" s="7" t="s">
        <v>339</v>
      </c>
      <c r="D158" s="7" t="s">
        <v>340</v>
      </c>
      <c r="E158" s="3" t="str">
        <f>(B158&amp;"_"&amp;D158)</f>
        <v>Dt_NEF</v>
      </c>
      <c r="F158" s="7" t="s">
        <v>341</v>
      </c>
      <c r="G158" s="7" t="s">
        <v>167</v>
      </c>
      <c r="H158" s="7" t="s">
        <v>329</v>
      </c>
      <c r="I158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158" s="8" t="s">
        <v>330</v>
      </c>
      <c r="K158" s="10" t="s">
        <v>296</v>
      </c>
    </row>
    <row r="159" spans="1:11" x14ac:dyDescent="0.25">
      <c r="A159" s="5">
        <v>158</v>
      </c>
      <c r="B159" s="6" t="s">
        <v>293</v>
      </c>
      <c r="C159" s="7" t="s">
        <v>181</v>
      </c>
      <c r="D159" s="7" t="s">
        <v>181</v>
      </c>
      <c r="E159" s="3" t="str">
        <f t="shared" si="1"/>
        <v>Dt_Ash</v>
      </c>
      <c r="F159" s="7" t="s">
        <v>342</v>
      </c>
      <c r="G159" s="7" t="s">
        <v>108</v>
      </c>
      <c r="H159" s="7" t="s">
        <v>295</v>
      </c>
      <c r="I159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159" s="6" t="s">
        <v>11</v>
      </c>
      <c r="K159" s="15" t="s">
        <v>296</v>
      </c>
    </row>
    <row r="160" spans="1:11" x14ac:dyDescent="0.25">
      <c r="A160" s="5">
        <v>159</v>
      </c>
      <c r="B160" s="6" t="s">
        <v>293</v>
      </c>
      <c r="C160" s="7" t="s">
        <v>182</v>
      </c>
      <c r="D160" s="7" t="s">
        <v>182</v>
      </c>
      <c r="E160" s="3" t="str">
        <f t="shared" si="1"/>
        <v>Dt_Ca</v>
      </c>
      <c r="F160" s="7" t="s">
        <v>343</v>
      </c>
      <c r="G160" s="7" t="s">
        <v>108</v>
      </c>
      <c r="H160" s="7" t="s">
        <v>295</v>
      </c>
      <c r="I160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160" s="6" t="s">
        <v>11</v>
      </c>
      <c r="K160" s="15" t="s">
        <v>296</v>
      </c>
    </row>
    <row r="161" spans="1:11" x14ac:dyDescent="0.25">
      <c r="A161" s="5">
        <v>160</v>
      </c>
      <c r="B161" s="6" t="s">
        <v>293</v>
      </c>
      <c r="C161" s="7" t="s">
        <v>184</v>
      </c>
      <c r="D161" s="7" t="s">
        <v>184</v>
      </c>
      <c r="E161" s="3" t="str">
        <f t="shared" si="1"/>
        <v>Dt_P</v>
      </c>
      <c r="F161" s="7" t="s">
        <v>344</v>
      </c>
      <c r="G161" s="7" t="s">
        <v>108</v>
      </c>
      <c r="H161" s="7" t="s">
        <v>295</v>
      </c>
      <c r="I161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161" s="6" t="s">
        <v>11</v>
      </c>
      <c r="K161" s="15" t="s">
        <v>296</v>
      </c>
    </row>
    <row r="162" spans="1:11" x14ac:dyDescent="0.25">
      <c r="A162" s="5">
        <v>161</v>
      </c>
      <c r="B162" s="6" t="s">
        <v>293</v>
      </c>
      <c r="C162" s="7" t="s">
        <v>186</v>
      </c>
      <c r="D162" s="7" t="s">
        <v>186</v>
      </c>
      <c r="E162" s="3" t="str">
        <f t="shared" si="1"/>
        <v>Dt_Mg</v>
      </c>
      <c r="F162" s="7" t="s">
        <v>345</v>
      </c>
      <c r="G162" s="7" t="s">
        <v>108</v>
      </c>
      <c r="H162" s="7" t="s">
        <v>295</v>
      </c>
      <c r="I162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162" s="6" t="s">
        <v>11</v>
      </c>
      <c r="K162" s="15" t="s">
        <v>296</v>
      </c>
    </row>
    <row r="163" spans="1:11" x14ac:dyDescent="0.25">
      <c r="A163" s="5">
        <v>162</v>
      </c>
      <c r="B163" s="6" t="s">
        <v>293</v>
      </c>
      <c r="C163" s="7" t="s">
        <v>188</v>
      </c>
      <c r="D163" s="7" t="s">
        <v>188</v>
      </c>
      <c r="E163" s="3" t="str">
        <f t="shared" si="1"/>
        <v>Dt_K</v>
      </c>
      <c r="F163" s="7" t="s">
        <v>346</v>
      </c>
      <c r="G163" s="7" t="s">
        <v>108</v>
      </c>
      <c r="H163" s="7" t="s">
        <v>295</v>
      </c>
      <c r="I163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163" s="6" t="s">
        <v>11</v>
      </c>
      <c r="K163" s="15" t="s">
        <v>296</v>
      </c>
    </row>
    <row r="164" spans="1:11" x14ac:dyDescent="0.25">
      <c r="A164" s="5">
        <v>163</v>
      </c>
      <c r="B164" s="6" t="s">
        <v>293</v>
      </c>
      <c r="C164" s="7" t="s">
        <v>190</v>
      </c>
      <c r="D164" s="7" t="s">
        <v>190</v>
      </c>
      <c r="E164" s="3" t="str">
        <f t="shared" ref="E164:E204" si="2">(B164&amp;"_"&amp;D164)</f>
        <v>Dt_Na</v>
      </c>
      <c r="F164" s="7" t="s">
        <v>347</v>
      </c>
      <c r="G164" s="7" t="s">
        <v>108</v>
      </c>
      <c r="H164" s="7" t="s">
        <v>295</v>
      </c>
      <c r="I164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164" s="6" t="s">
        <v>11</v>
      </c>
      <c r="K164" s="15" t="s">
        <v>296</v>
      </c>
    </row>
    <row r="165" spans="1:11" x14ac:dyDescent="0.25">
      <c r="A165" s="5">
        <v>164</v>
      </c>
      <c r="B165" s="6" t="s">
        <v>293</v>
      </c>
      <c r="C165" s="7" t="s">
        <v>192</v>
      </c>
      <c r="D165" s="7" t="s">
        <v>192</v>
      </c>
      <c r="E165" s="3" t="str">
        <f t="shared" si="2"/>
        <v>Dt_Cl</v>
      </c>
      <c r="F165" s="7" t="s">
        <v>348</v>
      </c>
      <c r="G165" s="7" t="s">
        <v>108</v>
      </c>
      <c r="H165" s="7" t="s">
        <v>295</v>
      </c>
      <c r="I165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165" s="6" t="s">
        <v>11</v>
      </c>
      <c r="K165" s="15" t="s">
        <v>296</v>
      </c>
    </row>
    <row r="166" spans="1:11" x14ac:dyDescent="0.25">
      <c r="A166" s="5">
        <v>165</v>
      </c>
      <c r="B166" s="6" t="s">
        <v>293</v>
      </c>
      <c r="C166" s="7" t="s">
        <v>194</v>
      </c>
      <c r="D166" s="7" t="s">
        <v>194</v>
      </c>
      <c r="E166" s="3" t="str">
        <f t="shared" si="2"/>
        <v>Dt_S</v>
      </c>
      <c r="F166" s="7" t="s">
        <v>349</v>
      </c>
      <c r="G166" s="7" t="s">
        <v>108</v>
      </c>
      <c r="H166" s="7" t="s">
        <v>295</v>
      </c>
      <c r="I166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166" s="6" t="s">
        <v>11</v>
      </c>
      <c r="K166" s="15" t="s">
        <v>296</v>
      </c>
    </row>
    <row r="167" spans="1:11" x14ac:dyDescent="0.25">
      <c r="A167" s="5">
        <v>166</v>
      </c>
      <c r="B167" s="6" t="s">
        <v>293</v>
      </c>
      <c r="C167" s="7" t="s">
        <v>196</v>
      </c>
      <c r="D167" s="7" t="s">
        <v>196</v>
      </c>
      <c r="E167" s="3" t="str">
        <f t="shared" si="2"/>
        <v xml:space="preserve">Dt_Lys </v>
      </c>
      <c r="F167" s="7" t="s">
        <v>350</v>
      </c>
      <c r="G167" s="7" t="s">
        <v>351</v>
      </c>
      <c r="H167" s="7" t="s">
        <v>295</v>
      </c>
      <c r="I167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167" s="6" t="s">
        <v>11</v>
      </c>
      <c r="K167" s="15" t="s">
        <v>296</v>
      </c>
    </row>
    <row r="168" spans="1:11" x14ac:dyDescent="0.25">
      <c r="A168" s="5">
        <v>167</v>
      </c>
      <c r="B168" s="6" t="s">
        <v>293</v>
      </c>
      <c r="C168" s="7" t="s">
        <v>199</v>
      </c>
      <c r="D168" s="7" t="s">
        <v>199</v>
      </c>
      <c r="E168" s="3" t="str">
        <f t="shared" si="2"/>
        <v xml:space="preserve">Dt_Arg  </v>
      </c>
      <c r="F168" s="7" t="s">
        <v>352</v>
      </c>
      <c r="G168" s="7" t="s">
        <v>351</v>
      </c>
      <c r="H168" s="7" t="s">
        <v>295</v>
      </c>
      <c r="I168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168" s="6" t="s">
        <v>11</v>
      </c>
      <c r="K168" s="15" t="s">
        <v>296</v>
      </c>
    </row>
    <row r="169" spans="1:11" x14ac:dyDescent="0.25">
      <c r="A169" s="5">
        <v>168</v>
      </c>
      <c r="B169" s="6" t="s">
        <v>293</v>
      </c>
      <c r="C169" s="7" t="s">
        <v>201</v>
      </c>
      <c r="D169" s="7" t="s">
        <v>201</v>
      </c>
      <c r="E169" s="3" t="str">
        <f t="shared" si="2"/>
        <v xml:space="preserve">Dt_His  </v>
      </c>
      <c r="F169" s="7" t="s">
        <v>353</v>
      </c>
      <c r="G169" s="7" t="s">
        <v>351</v>
      </c>
      <c r="H169" s="7" t="s">
        <v>295</v>
      </c>
      <c r="I169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169" s="6" t="s">
        <v>11</v>
      </c>
      <c r="K169" s="15" t="s">
        <v>296</v>
      </c>
    </row>
    <row r="170" spans="1:11" x14ac:dyDescent="0.25">
      <c r="A170" s="5">
        <v>169</v>
      </c>
      <c r="B170" s="6" t="s">
        <v>293</v>
      </c>
      <c r="C170" s="7" t="s">
        <v>203</v>
      </c>
      <c r="D170" s="7" t="s">
        <v>203</v>
      </c>
      <c r="E170" s="3" t="str">
        <f t="shared" si="2"/>
        <v xml:space="preserve">Dt_Ile  </v>
      </c>
      <c r="F170" s="7" t="s">
        <v>354</v>
      </c>
      <c r="G170" s="7" t="s">
        <v>351</v>
      </c>
      <c r="H170" s="7" t="s">
        <v>295</v>
      </c>
      <c r="I170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170" s="6" t="s">
        <v>11</v>
      </c>
      <c r="K170" s="15" t="s">
        <v>296</v>
      </c>
    </row>
    <row r="171" spans="1:11" x14ac:dyDescent="0.25">
      <c r="A171" s="5">
        <v>170</v>
      </c>
      <c r="B171" s="6" t="s">
        <v>293</v>
      </c>
      <c r="C171" s="7" t="s">
        <v>205</v>
      </c>
      <c r="D171" s="7" t="s">
        <v>205</v>
      </c>
      <c r="E171" s="3" t="str">
        <f t="shared" si="2"/>
        <v xml:space="preserve">Dt_Leu  </v>
      </c>
      <c r="F171" s="7" t="s">
        <v>355</v>
      </c>
      <c r="G171" s="7" t="s">
        <v>351</v>
      </c>
      <c r="H171" s="7" t="s">
        <v>295</v>
      </c>
      <c r="I171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171" s="6" t="s">
        <v>11</v>
      </c>
      <c r="K171" s="15" t="s">
        <v>296</v>
      </c>
    </row>
    <row r="172" spans="1:11" x14ac:dyDescent="0.25">
      <c r="A172" s="5">
        <v>171</v>
      </c>
      <c r="B172" s="6" t="s">
        <v>293</v>
      </c>
      <c r="C172" s="7" t="s">
        <v>207</v>
      </c>
      <c r="D172" s="7" t="s">
        <v>207</v>
      </c>
      <c r="E172" s="3" t="str">
        <f t="shared" si="2"/>
        <v xml:space="preserve">Dt_Met  </v>
      </c>
      <c r="F172" s="7" t="s">
        <v>356</v>
      </c>
      <c r="G172" s="7" t="s">
        <v>351</v>
      </c>
      <c r="H172" s="7" t="s">
        <v>295</v>
      </c>
      <c r="I172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172" s="6" t="s">
        <v>11</v>
      </c>
      <c r="K172" s="15" t="s">
        <v>296</v>
      </c>
    </row>
    <row r="173" spans="1:11" x14ac:dyDescent="0.25">
      <c r="A173" s="5">
        <v>172</v>
      </c>
      <c r="B173" s="6" t="s">
        <v>293</v>
      </c>
      <c r="C173" s="7" t="s">
        <v>209</v>
      </c>
      <c r="D173" s="7" t="s">
        <v>209</v>
      </c>
      <c r="E173" s="3" t="str">
        <f t="shared" si="2"/>
        <v xml:space="preserve">Dt_CyS </v>
      </c>
      <c r="F173" s="7" t="s">
        <v>357</v>
      </c>
      <c r="G173" s="7" t="s">
        <v>351</v>
      </c>
      <c r="H173" s="7" t="s">
        <v>295</v>
      </c>
      <c r="I173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173" s="6" t="s">
        <v>11</v>
      </c>
      <c r="K173" s="15" t="s">
        <v>296</v>
      </c>
    </row>
    <row r="174" spans="1:11" x14ac:dyDescent="0.25">
      <c r="A174" s="5">
        <v>173</v>
      </c>
      <c r="B174" s="6" t="s">
        <v>293</v>
      </c>
      <c r="C174" s="7" t="s">
        <v>211</v>
      </c>
      <c r="D174" s="7" t="s">
        <v>211</v>
      </c>
      <c r="E174" s="3" t="str">
        <f t="shared" si="2"/>
        <v>Dt_Phe</v>
      </c>
      <c r="F174" s="7" t="s">
        <v>358</v>
      </c>
      <c r="G174" s="7" t="s">
        <v>351</v>
      </c>
      <c r="H174" s="7" t="s">
        <v>295</v>
      </c>
      <c r="I174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174" s="6" t="s">
        <v>11</v>
      </c>
      <c r="K174" s="15" t="s">
        <v>296</v>
      </c>
    </row>
    <row r="175" spans="1:11" x14ac:dyDescent="0.25">
      <c r="A175" s="5">
        <v>174</v>
      </c>
      <c r="B175" s="6" t="s">
        <v>293</v>
      </c>
      <c r="C175" s="7" t="s">
        <v>213</v>
      </c>
      <c r="D175" s="7" t="s">
        <v>213</v>
      </c>
      <c r="E175" s="3" t="str">
        <f t="shared" si="2"/>
        <v>Dt_Tyr</v>
      </c>
      <c r="F175" s="7" t="s">
        <v>359</v>
      </c>
      <c r="G175" s="7" t="s">
        <v>351</v>
      </c>
      <c r="H175" s="7" t="s">
        <v>295</v>
      </c>
      <c r="I175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175" s="6" t="s">
        <v>11</v>
      </c>
      <c r="K175" s="15" t="s">
        <v>296</v>
      </c>
    </row>
    <row r="176" spans="1:11" x14ac:dyDescent="0.25">
      <c r="A176" s="5">
        <v>175</v>
      </c>
      <c r="B176" s="6" t="s">
        <v>293</v>
      </c>
      <c r="C176" s="7" t="s">
        <v>215</v>
      </c>
      <c r="D176" s="7" t="s">
        <v>215</v>
      </c>
      <c r="E176" s="3" t="str">
        <f t="shared" si="2"/>
        <v xml:space="preserve">Dt_Thr  </v>
      </c>
      <c r="F176" s="7" t="s">
        <v>360</v>
      </c>
      <c r="G176" s="7" t="s">
        <v>351</v>
      </c>
      <c r="H176" s="7" t="s">
        <v>295</v>
      </c>
      <c r="I176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176" s="6" t="s">
        <v>11</v>
      </c>
      <c r="K176" s="15" t="s">
        <v>296</v>
      </c>
    </row>
    <row r="177" spans="1:11" x14ac:dyDescent="0.25">
      <c r="A177" s="5">
        <v>176</v>
      </c>
      <c r="B177" s="6" t="s">
        <v>293</v>
      </c>
      <c r="C177" s="7" t="s">
        <v>217</v>
      </c>
      <c r="D177" s="7" t="s">
        <v>217</v>
      </c>
      <c r="E177" s="3" t="str">
        <f t="shared" si="2"/>
        <v>Dt_Trp</v>
      </c>
      <c r="F177" s="7" t="s">
        <v>361</v>
      </c>
      <c r="G177" s="7" t="s">
        <v>351</v>
      </c>
      <c r="H177" s="7" t="s">
        <v>295</v>
      </c>
      <c r="I177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177" s="6" t="s">
        <v>11</v>
      </c>
      <c r="K177" s="15" t="s">
        <v>296</v>
      </c>
    </row>
    <row r="178" spans="1:11" x14ac:dyDescent="0.25">
      <c r="A178" s="5">
        <v>177</v>
      </c>
      <c r="B178" s="6" t="s">
        <v>293</v>
      </c>
      <c r="C178" s="7" t="s">
        <v>219</v>
      </c>
      <c r="D178" s="7" t="s">
        <v>219</v>
      </c>
      <c r="E178" s="3" t="str">
        <f t="shared" si="2"/>
        <v xml:space="preserve">Dt_Val  </v>
      </c>
      <c r="F178" s="7" t="s">
        <v>362</v>
      </c>
      <c r="G178" s="7" t="s">
        <v>351</v>
      </c>
      <c r="H178" s="7" t="s">
        <v>295</v>
      </c>
      <c r="I178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178" s="6" t="s">
        <v>11</v>
      </c>
      <c r="K178" s="15" t="s">
        <v>296</v>
      </c>
    </row>
    <row r="179" spans="1:11" x14ac:dyDescent="0.25">
      <c r="A179" s="5">
        <v>178</v>
      </c>
      <c r="B179" s="6" t="s">
        <v>293</v>
      </c>
      <c r="C179" s="7" t="s">
        <v>223</v>
      </c>
      <c r="D179" s="7" t="s">
        <v>223</v>
      </c>
      <c r="E179" s="3" t="str">
        <f t="shared" si="2"/>
        <v>Dt_C12:0</v>
      </c>
      <c r="F179" s="7" t="s">
        <v>363</v>
      </c>
      <c r="G179" s="7" t="s">
        <v>364</v>
      </c>
      <c r="H179" s="7" t="s">
        <v>295</v>
      </c>
      <c r="I179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179" s="6" t="s">
        <v>11</v>
      </c>
      <c r="K179" s="15" t="s">
        <v>296</v>
      </c>
    </row>
    <row r="180" spans="1:11" x14ac:dyDescent="0.25">
      <c r="A180" s="5">
        <v>179</v>
      </c>
      <c r="B180" s="6" t="s">
        <v>293</v>
      </c>
      <c r="C180" s="7" t="s">
        <v>226</v>
      </c>
      <c r="D180" s="7" t="s">
        <v>226</v>
      </c>
      <c r="E180" s="3" t="str">
        <f t="shared" si="2"/>
        <v>Dt_C14:0</v>
      </c>
      <c r="F180" s="7" t="s">
        <v>365</v>
      </c>
      <c r="G180" s="7" t="s">
        <v>364</v>
      </c>
      <c r="H180" s="7" t="s">
        <v>295</v>
      </c>
      <c r="I180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180" s="6" t="s">
        <v>11</v>
      </c>
      <c r="K180" s="15" t="s">
        <v>296</v>
      </c>
    </row>
    <row r="181" spans="1:11" x14ac:dyDescent="0.25">
      <c r="A181" s="5">
        <v>180</v>
      </c>
      <c r="B181" s="6" t="s">
        <v>293</v>
      </c>
      <c r="C181" s="7" t="s">
        <v>228</v>
      </c>
      <c r="D181" s="7" t="s">
        <v>228</v>
      </c>
      <c r="E181" s="3" t="str">
        <f t="shared" si="2"/>
        <v>Dt_C16:0</v>
      </c>
      <c r="F181" s="7" t="s">
        <v>366</v>
      </c>
      <c r="G181" s="7" t="s">
        <v>364</v>
      </c>
      <c r="H181" s="7" t="s">
        <v>295</v>
      </c>
      <c r="I181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181" s="6" t="s">
        <v>11</v>
      </c>
      <c r="K181" s="15" t="s">
        <v>296</v>
      </c>
    </row>
    <row r="182" spans="1:11" x14ac:dyDescent="0.25">
      <c r="A182" s="5">
        <v>181</v>
      </c>
      <c r="B182" s="6" t="s">
        <v>293</v>
      </c>
      <c r="C182" s="7" t="s">
        <v>230</v>
      </c>
      <c r="D182" s="7" t="s">
        <v>230</v>
      </c>
      <c r="E182" s="3" t="str">
        <f t="shared" si="2"/>
        <v>Dt_C16:1</v>
      </c>
      <c r="F182" s="7" t="s">
        <v>367</v>
      </c>
      <c r="G182" s="7" t="s">
        <v>364</v>
      </c>
      <c r="H182" s="7" t="s">
        <v>295</v>
      </c>
      <c r="I182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182" s="6" t="s">
        <v>11</v>
      </c>
      <c r="K182" s="15" t="s">
        <v>296</v>
      </c>
    </row>
    <row r="183" spans="1:11" x14ac:dyDescent="0.25">
      <c r="A183" s="5">
        <v>182</v>
      </c>
      <c r="B183" s="6" t="s">
        <v>293</v>
      </c>
      <c r="C183" s="7" t="s">
        <v>232</v>
      </c>
      <c r="D183" s="7" t="s">
        <v>232</v>
      </c>
      <c r="E183" s="3" t="str">
        <f t="shared" si="2"/>
        <v>Dt_C18:0</v>
      </c>
      <c r="F183" s="7" t="s">
        <v>368</v>
      </c>
      <c r="G183" s="7" t="s">
        <v>364</v>
      </c>
      <c r="H183" s="7" t="s">
        <v>295</v>
      </c>
      <c r="I183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183" s="6" t="s">
        <v>11</v>
      </c>
      <c r="K183" s="15" t="s">
        <v>296</v>
      </c>
    </row>
    <row r="184" spans="1:11" x14ac:dyDescent="0.25">
      <c r="A184" s="5">
        <v>183</v>
      </c>
      <c r="B184" s="6" t="s">
        <v>293</v>
      </c>
      <c r="C184" s="7" t="s">
        <v>234</v>
      </c>
      <c r="D184" s="7" t="s">
        <v>234</v>
      </c>
      <c r="E184" s="3" t="str">
        <f t="shared" si="2"/>
        <v>Dt_C18:1trans</v>
      </c>
      <c r="F184" s="7" t="s">
        <v>369</v>
      </c>
      <c r="G184" s="7" t="s">
        <v>364</v>
      </c>
      <c r="H184" s="7" t="s">
        <v>295</v>
      </c>
      <c r="I184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184" s="6" t="s">
        <v>11</v>
      </c>
      <c r="K184" s="15" t="s">
        <v>296</v>
      </c>
    </row>
    <row r="185" spans="1:11" x14ac:dyDescent="0.25">
      <c r="A185" s="5">
        <v>184</v>
      </c>
      <c r="B185" s="6" t="s">
        <v>293</v>
      </c>
      <c r="C185" s="7" t="s">
        <v>236</v>
      </c>
      <c r="D185" s="7" t="s">
        <v>236</v>
      </c>
      <c r="E185" s="3" t="str">
        <f t="shared" si="2"/>
        <v>Dt_C18:1cis</v>
      </c>
      <c r="F185" s="7" t="s">
        <v>370</v>
      </c>
      <c r="G185" s="7" t="s">
        <v>364</v>
      </c>
      <c r="H185" s="7" t="s">
        <v>295</v>
      </c>
      <c r="I185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185" s="6" t="s">
        <v>11</v>
      </c>
      <c r="K185" s="15" t="s">
        <v>296</v>
      </c>
    </row>
    <row r="186" spans="1:11" x14ac:dyDescent="0.25">
      <c r="A186" s="5">
        <v>185</v>
      </c>
      <c r="B186" s="6" t="s">
        <v>293</v>
      </c>
      <c r="C186" s="7" t="s">
        <v>238</v>
      </c>
      <c r="D186" s="7" t="s">
        <v>238</v>
      </c>
      <c r="E186" s="3" t="str">
        <f t="shared" si="2"/>
        <v>Dt_C18:2</v>
      </c>
      <c r="F186" s="7" t="s">
        <v>371</v>
      </c>
      <c r="G186" s="7" t="s">
        <v>364</v>
      </c>
      <c r="H186" s="7" t="s">
        <v>295</v>
      </c>
      <c r="I186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186" s="6" t="s">
        <v>11</v>
      </c>
      <c r="K186" s="15" t="s">
        <v>296</v>
      </c>
    </row>
    <row r="187" spans="1:11" x14ac:dyDescent="0.25">
      <c r="A187" s="5">
        <v>186</v>
      </c>
      <c r="B187" s="6" t="s">
        <v>293</v>
      </c>
      <c r="C187" s="7" t="s">
        <v>240</v>
      </c>
      <c r="D187" s="7" t="s">
        <v>240</v>
      </c>
      <c r="E187" s="3" t="str">
        <f t="shared" si="2"/>
        <v>Dt_C18:3</v>
      </c>
      <c r="F187" s="7" t="s">
        <v>372</v>
      </c>
      <c r="G187" s="7" t="s">
        <v>364</v>
      </c>
      <c r="H187" s="7" t="s">
        <v>295</v>
      </c>
      <c r="I187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187" s="6" t="s">
        <v>11</v>
      </c>
      <c r="K187" s="15" t="s">
        <v>296</v>
      </c>
    </row>
    <row r="188" spans="1:11" x14ac:dyDescent="0.25">
      <c r="A188" s="5">
        <v>187</v>
      </c>
      <c r="B188" s="6" t="s">
        <v>293</v>
      </c>
      <c r="C188" s="7" t="s">
        <v>242</v>
      </c>
      <c r="D188" s="7" t="s">
        <v>242</v>
      </c>
      <c r="E188" s="3" t="str">
        <f t="shared" si="2"/>
        <v>Dt_C20:0</v>
      </c>
      <c r="F188" s="7" t="s">
        <v>373</v>
      </c>
      <c r="G188" s="7" t="s">
        <v>364</v>
      </c>
      <c r="H188" s="7" t="s">
        <v>295</v>
      </c>
      <c r="I188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188" s="6" t="s">
        <v>11</v>
      </c>
      <c r="K188" s="15" t="s">
        <v>296</v>
      </c>
    </row>
    <row r="189" spans="1:11" x14ac:dyDescent="0.25">
      <c r="A189" s="5">
        <v>188</v>
      </c>
      <c r="B189" s="6" t="s">
        <v>293</v>
      </c>
      <c r="C189" s="7" t="s">
        <v>244</v>
      </c>
      <c r="D189" s="7" t="s">
        <v>244</v>
      </c>
      <c r="E189" s="3" t="str">
        <f t="shared" si="2"/>
        <v>Dt_OthersFA</v>
      </c>
      <c r="F189" s="7" t="s">
        <v>245</v>
      </c>
      <c r="G189" s="7" t="s">
        <v>364</v>
      </c>
      <c r="H189" s="7" t="s">
        <v>295</v>
      </c>
      <c r="I189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189" s="6" t="s">
        <v>11</v>
      </c>
      <c r="K189" s="15" t="s">
        <v>296</v>
      </c>
    </row>
    <row r="190" spans="1:11" x14ac:dyDescent="0.25">
      <c r="A190" s="5">
        <v>189</v>
      </c>
      <c r="B190" s="6" t="s">
        <v>293</v>
      </c>
      <c r="C190" s="6" t="s">
        <v>248</v>
      </c>
      <c r="D190" s="7" t="s">
        <v>249</v>
      </c>
      <c r="E190" s="3" t="str">
        <f t="shared" si="2"/>
        <v>Dt_SampleID</v>
      </c>
      <c r="F190" s="12" t="s">
        <v>374</v>
      </c>
      <c r="G190" s="7" t="s">
        <v>14</v>
      </c>
      <c r="H190" s="7" t="s">
        <v>295</v>
      </c>
      <c r="I190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190" s="6" t="s">
        <v>11</v>
      </c>
      <c r="K190" s="15" t="s">
        <v>296</v>
      </c>
    </row>
    <row r="191" spans="1:11" x14ac:dyDescent="0.25">
      <c r="A191" s="5">
        <v>190</v>
      </c>
      <c r="B191" s="6" t="s">
        <v>293</v>
      </c>
      <c r="C191" s="7" t="s">
        <v>375</v>
      </c>
      <c r="D191" s="7" t="s">
        <v>376</v>
      </c>
      <c r="E191" s="3" t="str">
        <f t="shared" si="2"/>
        <v>Dt_DietID</v>
      </c>
      <c r="F191" s="12" t="s">
        <v>377</v>
      </c>
      <c r="G191" s="7" t="s">
        <v>14</v>
      </c>
      <c r="H191" s="7" t="s">
        <v>295</v>
      </c>
      <c r="I191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191" s="6" t="s">
        <v>11</v>
      </c>
      <c r="K191" s="15" t="s">
        <v>296</v>
      </c>
    </row>
    <row r="192" spans="1:11" x14ac:dyDescent="0.25">
      <c r="A192" s="5">
        <v>191</v>
      </c>
      <c r="B192" s="6" t="s">
        <v>378</v>
      </c>
      <c r="C192" s="6" t="s">
        <v>379</v>
      </c>
      <c r="D192" s="7" t="s">
        <v>380</v>
      </c>
      <c r="E192" s="3" t="str">
        <f t="shared" si="2"/>
        <v>Subj_PhysStage</v>
      </c>
      <c r="F192" s="7" t="s">
        <v>381</v>
      </c>
      <c r="G192" s="7" t="s">
        <v>14</v>
      </c>
      <c r="H192" s="7" t="s">
        <v>382</v>
      </c>
      <c r="I192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Subjects</v>
      </c>
      <c r="J192" s="6" t="s">
        <v>11</v>
      </c>
      <c r="K192" s="15" t="s">
        <v>383</v>
      </c>
    </row>
    <row r="193" spans="1:11" x14ac:dyDescent="0.25">
      <c r="A193" s="5">
        <v>192</v>
      </c>
      <c r="B193" s="6" t="s">
        <v>378</v>
      </c>
      <c r="C193" s="7" t="s">
        <v>384</v>
      </c>
      <c r="D193" s="7" t="s">
        <v>384</v>
      </c>
      <c r="E193" s="3" t="str">
        <f t="shared" si="2"/>
        <v>Subj_Species</v>
      </c>
      <c r="F193" s="7" t="s">
        <v>385</v>
      </c>
      <c r="G193" s="7" t="s">
        <v>14</v>
      </c>
      <c r="H193" s="7" t="s">
        <v>382</v>
      </c>
      <c r="I193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Subjects</v>
      </c>
      <c r="J193" s="6" t="s">
        <v>11</v>
      </c>
      <c r="K193" s="15" t="s">
        <v>383</v>
      </c>
    </row>
    <row r="194" spans="1:11" x14ac:dyDescent="0.25">
      <c r="A194" s="5">
        <v>193</v>
      </c>
      <c r="B194" s="6" t="s">
        <v>378</v>
      </c>
      <c r="C194" s="7" t="s">
        <v>386</v>
      </c>
      <c r="D194" s="7" t="s">
        <v>386</v>
      </c>
      <c r="E194" s="3" t="str">
        <f t="shared" si="2"/>
        <v>Subj_GeneticID</v>
      </c>
      <c r="F194" s="7" t="s">
        <v>387</v>
      </c>
      <c r="G194" s="7" t="s">
        <v>14</v>
      </c>
      <c r="H194" s="7" t="s">
        <v>382</v>
      </c>
      <c r="I194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Subjects</v>
      </c>
      <c r="J194" s="6" t="s">
        <v>11</v>
      </c>
      <c r="K194" s="15" t="s">
        <v>383</v>
      </c>
    </row>
    <row r="195" spans="1:11" x14ac:dyDescent="0.25">
      <c r="A195" s="5">
        <v>194</v>
      </c>
      <c r="B195" s="6" t="s">
        <v>378</v>
      </c>
      <c r="C195" s="7" t="s">
        <v>388</v>
      </c>
      <c r="D195" s="7" t="s">
        <v>388</v>
      </c>
      <c r="E195" s="3" t="str">
        <f t="shared" si="2"/>
        <v>Subj_Breed</v>
      </c>
      <c r="F195" s="7" t="s">
        <v>389</v>
      </c>
      <c r="G195" s="7" t="s">
        <v>14</v>
      </c>
      <c r="H195" s="7" t="s">
        <v>382</v>
      </c>
      <c r="I195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Subjects</v>
      </c>
      <c r="J195" s="6" t="s">
        <v>11</v>
      </c>
      <c r="K195" s="15" t="s">
        <v>383</v>
      </c>
    </row>
    <row r="196" spans="1:11" x14ac:dyDescent="0.25">
      <c r="A196" s="5">
        <v>195</v>
      </c>
      <c r="B196" s="6" t="s">
        <v>378</v>
      </c>
      <c r="C196" s="7" t="s">
        <v>390</v>
      </c>
      <c r="D196" s="7" t="s">
        <v>390</v>
      </c>
      <c r="E196" s="3" t="str">
        <f t="shared" si="2"/>
        <v>Subj_Sex</v>
      </c>
      <c r="F196" s="30" t="s">
        <v>391</v>
      </c>
      <c r="G196" s="7" t="s">
        <v>14</v>
      </c>
      <c r="H196" s="7" t="s">
        <v>382</v>
      </c>
      <c r="I196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Subjects</v>
      </c>
      <c r="J196" s="6" t="s">
        <v>11</v>
      </c>
      <c r="K196" s="15" t="s">
        <v>383</v>
      </c>
    </row>
    <row r="197" spans="1:11" x14ac:dyDescent="0.25">
      <c r="A197" s="5">
        <v>196</v>
      </c>
      <c r="B197" s="6" t="s">
        <v>378</v>
      </c>
      <c r="C197" s="7" t="s">
        <v>392</v>
      </c>
      <c r="D197" s="7" t="s">
        <v>392</v>
      </c>
      <c r="E197" s="3" t="str">
        <f t="shared" si="2"/>
        <v>Subj_Parity</v>
      </c>
      <c r="F197" s="7" t="s">
        <v>392</v>
      </c>
      <c r="G197" s="7" t="s">
        <v>14</v>
      </c>
      <c r="H197" s="7" t="s">
        <v>382</v>
      </c>
      <c r="I197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Subjects</v>
      </c>
      <c r="J197" s="6" t="s">
        <v>11</v>
      </c>
      <c r="K197" s="15" t="s">
        <v>383</v>
      </c>
    </row>
    <row r="198" spans="1:11" x14ac:dyDescent="0.25">
      <c r="A198" s="5">
        <v>197</v>
      </c>
      <c r="B198" s="6" t="s">
        <v>378</v>
      </c>
      <c r="C198" s="7" t="s">
        <v>393</v>
      </c>
      <c r="D198" s="7" t="s">
        <v>393</v>
      </c>
      <c r="E198" s="3" t="str">
        <f t="shared" si="2"/>
        <v>Subj_DateBirth</v>
      </c>
      <c r="F198" s="7" t="s">
        <v>394</v>
      </c>
      <c r="G198" s="7" t="s">
        <v>395</v>
      </c>
      <c r="H198" s="7" t="s">
        <v>382</v>
      </c>
      <c r="I198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Subjects</v>
      </c>
      <c r="J198" s="6" t="s">
        <v>11</v>
      </c>
      <c r="K198" s="15" t="s">
        <v>383</v>
      </c>
    </row>
    <row r="199" spans="1:11" x14ac:dyDescent="0.25">
      <c r="A199" s="5">
        <v>198</v>
      </c>
      <c r="B199" s="6" t="s">
        <v>378</v>
      </c>
      <c r="C199" s="7" t="s">
        <v>396</v>
      </c>
      <c r="D199" s="7" t="s">
        <v>396</v>
      </c>
      <c r="E199" s="3" t="str">
        <f t="shared" si="2"/>
        <v>Subj_DateDeath</v>
      </c>
      <c r="F199" s="7" t="s">
        <v>397</v>
      </c>
      <c r="G199" s="7" t="s">
        <v>395</v>
      </c>
      <c r="H199" s="7" t="s">
        <v>382</v>
      </c>
      <c r="I199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Subjects</v>
      </c>
      <c r="J199" s="6" t="s">
        <v>11</v>
      </c>
      <c r="K199" s="15" t="s">
        <v>383</v>
      </c>
    </row>
    <row r="200" spans="1:11" x14ac:dyDescent="0.25">
      <c r="A200" s="5">
        <v>199</v>
      </c>
      <c r="B200" s="6" t="s">
        <v>378</v>
      </c>
      <c r="C200" s="7" t="s">
        <v>398</v>
      </c>
      <c r="D200" s="7" t="s">
        <v>398</v>
      </c>
      <c r="E200" s="3" t="str">
        <f t="shared" si="2"/>
        <v>Subj_Age</v>
      </c>
      <c r="F200" s="7" t="s">
        <v>398</v>
      </c>
      <c r="G200" s="7" t="s">
        <v>399</v>
      </c>
      <c r="H200" s="7" t="s">
        <v>382</v>
      </c>
      <c r="I200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Subjects</v>
      </c>
      <c r="J200" s="6" t="s">
        <v>11</v>
      </c>
      <c r="K200" s="15" t="s">
        <v>383</v>
      </c>
    </row>
    <row r="201" spans="1:11" x14ac:dyDescent="0.25">
      <c r="A201" s="5">
        <v>200</v>
      </c>
      <c r="B201" s="6" t="s">
        <v>378</v>
      </c>
      <c r="C201" s="7" t="s">
        <v>400</v>
      </c>
      <c r="D201" s="7" t="s">
        <v>401</v>
      </c>
      <c r="E201" s="3" t="str">
        <f t="shared" si="2"/>
        <v>Subj_AgeWean</v>
      </c>
      <c r="F201" s="7" t="s">
        <v>402</v>
      </c>
      <c r="G201" s="7" t="s">
        <v>399</v>
      </c>
      <c r="H201" s="7" t="s">
        <v>382</v>
      </c>
      <c r="I201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Subjects</v>
      </c>
      <c r="J201" s="6" t="s">
        <v>11</v>
      </c>
      <c r="K201" s="15" t="s">
        <v>383</v>
      </c>
    </row>
    <row r="202" spans="1:11" x14ac:dyDescent="0.25">
      <c r="A202" s="5">
        <v>201</v>
      </c>
      <c r="B202" s="6" t="s">
        <v>378</v>
      </c>
      <c r="C202" s="7" t="s">
        <v>403</v>
      </c>
      <c r="D202" s="7" t="s">
        <v>404</v>
      </c>
      <c r="E202" s="3" t="str">
        <f t="shared" si="2"/>
        <v>Subj_LactNum</v>
      </c>
      <c r="F202" s="7" t="s">
        <v>405</v>
      </c>
      <c r="G202" s="7" t="s">
        <v>14</v>
      </c>
      <c r="H202" s="7" t="s">
        <v>382</v>
      </c>
      <c r="I202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Subjects</v>
      </c>
      <c r="J202" s="6" t="s">
        <v>11</v>
      </c>
      <c r="K202" s="15" t="s">
        <v>383</v>
      </c>
    </row>
    <row r="203" spans="1:11" x14ac:dyDescent="0.25">
      <c r="A203" s="5">
        <v>202</v>
      </c>
      <c r="B203" s="6" t="s">
        <v>378</v>
      </c>
      <c r="C203" s="7" t="s">
        <v>406</v>
      </c>
      <c r="D203" s="7" t="s">
        <v>407</v>
      </c>
      <c r="E203" s="3" t="str">
        <f t="shared" si="2"/>
        <v>Subj_LactDays</v>
      </c>
      <c r="F203" s="7" t="s">
        <v>408</v>
      </c>
      <c r="G203" s="7" t="s">
        <v>14</v>
      </c>
      <c r="H203" s="7" t="s">
        <v>329</v>
      </c>
      <c r="I203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03" s="6" t="s">
        <v>11</v>
      </c>
      <c r="K203" s="15" t="s">
        <v>383</v>
      </c>
    </row>
    <row r="204" spans="1:11" x14ac:dyDescent="0.25">
      <c r="A204" s="5">
        <v>203</v>
      </c>
      <c r="B204" s="6" t="s">
        <v>378</v>
      </c>
      <c r="C204" s="7" t="s">
        <v>409</v>
      </c>
      <c r="D204" s="7" t="s">
        <v>410</v>
      </c>
      <c r="E204" s="3" t="str">
        <f t="shared" si="2"/>
        <v>Subj_PregDays</v>
      </c>
      <c r="F204" s="7" t="s">
        <v>411</v>
      </c>
      <c r="G204" s="7" t="s">
        <v>53</v>
      </c>
      <c r="H204" s="7" t="s">
        <v>382</v>
      </c>
      <c r="I204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Subjects</v>
      </c>
      <c r="J204" s="6" t="s">
        <v>11</v>
      </c>
      <c r="K204" s="15" t="s">
        <v>383</v>
      </c>
    </row>
    <row r="205" spans="1:11" x14ac:dyDescent="0.25">
      <c r="A205" s="5">
        <v>204</v>
      </c>
      <c r="B205" s="6" t="s">
        <v>378</v>
      </c>
      <c r="C205" s="6" t="s">
        <v>248</v>
      </c>
      <c r="D205" s="7" t="s">
        <v>249</v>
      </c>
      <c r="E205" s="3" t="str">
        <f t="shared" ref="E205" si="3">(B205&amp;"_"&amp;D205)</f>
        <v>Subj_SampleID</v>
      </c>
      <c r="F205" s="12" t="s">
        <v>412</v>
      </c>
      <c r="G205" s="7" t="s">
        <v>14</v>
      </c>
      <c r="H205" s="7" t="s">
        <v>382</v>
      </c>
      <c r="I205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Subjects</v>
      </c>
      <c r="J205" s="6" t="s">
        <v>11</v>
      </c>
      <c r="K205" s="15" t="s">
        <v>383</v>
      </c>
    </row>
    <row r="206" spans="1:11" x14ac:dyDescent="0.25">
      <c r="A206" s="5">
        <v>205</v>
      </c>
      <c r="B206" s="6" t="s">
        <v>413</v>
      </c>
      <c r="C206" s="7" t="s">
        <v>414</v>
      </c>
      <c r="D206" s="7" t="s">
        <v>100</v>
      </c>
      <c r="E206" s="3" t="str">
        <f>(B206&amp;"_"&amp;D206)</f>
        <v>In_DM</v>
      </c>
      <c r="F206" s="7" t="s">
        <v>415</v>
      </c>
      <c r="G206" s="7" t="s">
        <v>99</v>
      </c>
      <c r="H206" s="7" t="s">
        <v>329</v>
      </c>
      <c r="I206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06" s="8" t="s">
        <v>96</v>
      </c>
      <c r="K206" s="15" t="s">
        <v>35</v>
      </c>
    </row>
    <row r="207" spans="1:11" x14ac:dyDescent="0.25">
      <c r="A207" s="5">
        <v>206</v>
      </c>
      <c r="B207" s="6" t="s">
        <v>413</v>
      </c>
      <c r="C207" s="7" t="s">
        <v>416</v>
      </c>
      <c r="D207" s="7" t="s">
        <v>103</v>
      </c>
      <c r="E207" s="3" t="str">
        <f>(B207&amp;"_"&amp;D207)</f>
        <v>In_OM</v>
      </c>
      <c r="F207" s="7" t="s">
        <v>417</v>
      </c>
      <c r="G207" s="7" t="s">
        <v>99</v>
      </c>
      <c r="H207" s="7" t="s">
        <v>329</v>
      </c>
      <c r="I207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07" s="8" t="s">
        <v>96</v>
      </c>
      <c r="K207" s="15" t="s">
        <v>35</v>
      </c>
    </row>
    <row r="208" spans="1:11" x14ac:dyDescent="0.25">
      <c r="A208" s="5">
        <v>207</v>
      </c>
      <c r="B208" s="6" t="s">
        <v>413</v>
      </c>
      <c r="C208" s="7" t="s">
        <v>418</v>
      </c>
      <c r="D208" s="7" t="s">
        <v>419</v>
      </c>
      <c r="E208" s="3" t="str">
        <f>(B208&amp;"_"&amp;D208)</f>
        <v>In_DM_Past</v>
      </c>
      <c r="F208" s="7" t="s">
        <v>420</v>
      </c>
      <c r="G208" s="7" t="s">
        <v>99</v>
      </c>
      <c r="H208" s="7" t="s">
        <v>329</v>
      </c>
      <c r="I208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08" s="8" t="s">
        <v>96</v>
      </c>
      <c r="K208" s="15" t="s">
        <v>35</v>
      </c>
    </row>
    <row r="209" spans="1:11" x14ac:dyDescent="0.25">
      <c r="A209" s="5">
        <v>208</v>
      </c>
      <c r="B209" s="6" t="s">
        <v>413</v>
      </c>
      <c r="C209" s="6" t="s">
        <v>421</v>
      </c>
      <c r="D209" s="7" t="s">
        <v>422</v>
      </c>
      <c r="E209" s="3" t="str">
        <f t="shared" ref="E209:E253" si="4">(B209&amp;"_"&amp;D209)</f>
        <v>In_Wat</v>
      </c>
      <c r="F209" s="7" t="s">
        <v>423</v>
      </c>
      <c r="G209" s="7" t="s">
        <v>424</v>
      </c>
      <c r="H209" s="7" t="s">
        <v>329</v>
      </c>
      <c r="I209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09" s="8" t="s">
        <v>96</v>
      </c>
      <c r="K209" s="15" t="s">
        <v>35</v>
      </c>
    </row>
    <row r="210" spans="1:11" x14ac:dyDescent="0.25">
      <c r="A210" s="5">
        <v>209</v>
      </c>
      <c r="B210" s="6" t="s">
        <v>425</v>
      </c>
      <c r="C210" s="7" t="s">
        <v>426</v>
      </c>
      <c r="D210" s="7" t="s">
        <v>427</v>
      </c>
      <c r="E210" s="3" t="str">
        <f t="shared" si="4"/>
        <v>Bod_Temp</v>
      </c>
      <c r="F210" s="7" t="s">
        <v>428</v>
      </c>
      <c r="G210" s="7" t="s">
        <v>429</v>
      </c>
      <c r="H210" s="7" t="s">
        <v>329</v>
      </c>
      <c r="I210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10" s="8" t="s">
        <v>430</v>
      </c>
      <c r="K210" s="15" t="s">
        <v>35</v>
      </c>
    </row>
    <row r="211" spans="1:11" x14ac:dyDescent="0.25">
      <c r="A211" s="5">
        <v>210</v>
      </c>
      <c r="B211" s="6" t="s">
        <v>431</v>
      </c>
      <c r="C211" s="7" t="s">
        <v>432</v>
      </c>
      <c r="D211" s="7" t="s">
        <v>433</v>
      </c>
      <c r="E211" s="3" t="str">
        <f t="shared" si="4"/>
        <v>An_HearRat</v>
      </c>
      <c r="F211" s="7" t="s">
        <v>434</v>
      </c>
      <c r="G211" s="7" t="s">
        <v>435</v>
      </c>
      <c r="H211" s="7" t="s">
        <v>329</v>
      </c>
      <c r="I211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11" s="8" t="s">
        <v>430</v>
      </c>
      <c r="K211" s="15" t="s">
        <v>35</v>
      </c>
    </row>
    <row r="212" spans="1:11" x14ac:dyDescent="0.25">
      <c r="A212" s="5">
        <v>211</v>
      </c>
      <c r="B212" s="6" t="s">
        <v>173</v>
      </c>
      <c r="C212" s="7" t="s">
        <v>436</v>
      </c>
      <c r="D212" s="7" t="s">
        <v>437</v>
      </c>
      <c r="E212" s="3" t="str">
        <f t="shared" si="4"/>
        <v>ME_Gest</v>
      </c>
      <c r="F212" s="7" t="s">
        <v>438</v>
      </c>
      <c r="G212" s="7" t="s">
        <v>289</v>
      </c>
      <c r="H212" s="7" t="s">
        <v>329</v>
      </c>
      <c r="I212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12" s="8" t="s">
        <v>330</v>
      </c>
      <c r="K212" s="15" t="s">
        <v>35</v>
      </c>
    </row>
    <row r="213" spans="1:11" x14ac:dyDescent="0.25">
      <c r="A213" s="5">
        <v>212</v>
      </c>
      <c r="B213" s="6" t="s">
        <v>431</v>
      </c>
      <c r="C213" s="7" t="s">
        <v>439</v>
      </c>
      <c r="D213" s="7" t="s">
        <v>440</v>
      </c>
      <c r="E213" s="3" t="str">
        <f t="shared" si="4"/>
        <v>An_CBal</v>
      </c>
      <c r="F213" s="7" t="s">
        <v>441</v>
      </c>
      <c r="G213" s="7" t="s">
        <v>442</v>
      </c>
      <c r="H213" s="7" t="s">
        <v>329</v>
      </c>
      <c r="I213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13" s="8" t="s">
        <v>330</v>
      </c>
      <c r="K213" s="15" t="s">
        <v>35</v>
      </c>
    </row>
    <row r="214" spans="1:11" x14ac:dyDescent="0.25">
      <c r="A214" s="5">
        <v>213</v>
      </c>
      <c r="B214" s="6" t="s">
        <v>443</v>
      </c>
      <c r="C214" s="7" t="s">
        <v>444</v>
      </c>
      <c r="D214" s="7" t="s">
        <v>445</v>
      </c>
      <c r="E214" s="3" t="str">
        <f t="shared" si="4"/>
        <v>Tis_C_CP</v>
      </c>
      <c r="F214" s="7" t="s">
        <v>446</v>
      </c>
      <c r="G214" s="7" t="s">
        <v>442</v>
      </c>
      <c r="H214" s="7" t="s">
        <v>329</v>
      </c>
      <c r="I214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14" s="8" t="s">
        <v>330</v>
      </c>
      <c r="K214" s="15" t="s">
        <v>447</v>
      </c>
    </row>
    <row r="215" spans="1:11" x14ac:dyDescent="0.25">
      <c r="A215" s="5">
        <v>214</v>
      </c>
      <c r="B215" s="6" t="s">
        <v>443</v>
      </c>
      <c r="C215" s="7" t="s">
        <v>448</v>
      </c>
      <c r="D215" s="7" t="s">
        <v>449</v>
      </c>
      <c r="E215" s="3" t="str">
        <f t="shared" si="4"/>
        <v>Tis_C_Fat</v>
      </c>
      <c r="F215" s="7" t="s">
        <v>450</v>
      </c>
      <c r="G215" s="7" t="s">
        <v>442</v>
      </c>
      <c r="H215" s="7" t="s">
        <v>329</v>
      </c>
      <c r="I215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15" s="8" t="s">
        <v>330</v>
      </c>
      <c r="K215" s="15" t="s">
        <v>447</v>
      </c>
    </row>
    <row r="216" spans="1:11" x14ac:dyDescent="0.25">
      <c r="A216" s="5">
        <v>215</v>
      </c>
      <c r="B216" s="6" t="s">
        <v>443</v>
      </c>
      <c r="C216" s="7" t="s">
        <v>451</v>
      </c>
      <c r="D216" s="7" t="s">
        <v>452</v>
      </c>
      <c r="E216" s="3" t="str">
        <f t="shared" si="4"/>
        <v>Tis_GE_Fat</v>
      </c>
      <c r="F216" s="7" t="s">
        <v>453</v>
      </c>
      <c r="G216" s="7" t="s">
        <v>289</v>
      </c>
      <c r="H216" s="7" t="s">
        <v>329</v>
      </c>
      <c r="I216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16" s="8" t="s">
        <v>330</v>
      </c>
      <c r="K216" s="15" t="s">
        <v>447</v>
      </c>
    </row>
    <row r="217" spans="1:11" x14ac:dyDescent="0.25">
      <c r="A217" s="5">
        <v>216</v>
      </c>
      <c r="B217" s="6" t="s">
        <v>443</v>
      </c>
      <c r="C217" s="7" t="s">
        <v>454</v>
      </c>
      <c r="D217" s="7" t="s">
        <v>455</v>
      </c>
      <c r="E217" s="3" t="str">
        <f t="shared" si="4"/>
        <v>Tis_GE_CP</v>
      </c>
      <c r="F217" s="7" t="s">
        <v>456</v>
      </c>
      <c r="G217" s="7" t="s">
        <v>289</v>
      </c>
      <c r="H217" s="7" t="s">
        <v>329</v>
      </c>
      <c r="I217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17" s="8" t="s">
        <v>330</v>
      </c>
      <c r="K217" s="15" t="s">
        <v>447</v>
      </c>
    </row>
    <row r="218" spans="1:11" x14ac:dyDescent="0.25">
      <c r="A218" s="5">
        <v>217</v>
      </c>
      <c r="B218" s="6" t="s">
        <v>443</v>
      </c>
      <c r="C218" s="7" t="s">
        <v>457</v>
      </c>
      <c r="D218" s="7" t="s">
        <v>458</v>
      </c>
      <c r="E218" s="3" t="str">
        <f t="shared" si="4"/>
        <v>Tis_C_N_Bal</v>
      </c>
      <c r="F218" s="7" t="s">
        <v>459</v>
      </c>
      <c r="G218" s="7" t="s">
        <v>442</v>
      </c>
      <c r="H218" s="7" t="s">
        <v>329</v>
      </c>
      <c r="I218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18" s="8" t="s">
        <v>330</v>
      </c>
      <c r="K218" s="15" t="s">
        <v>447</v>
      </c>
    </row>
    <row r="219" spans="1:11" x14ac:dyDescent="0.25">
      <c r="A219" s="5">
        <v>218</v>
      </c>
      <c r="B219" s="6" t="s">
        <v>431</v>
      </c>
      <c r="C219" s="7" t="s">
        <v>460</v>
      </c>
      <c r="D219" s="7" t="s">
        <v>461</v>
      </c>
      <c r="E219" s="3" t="str">
        <f t="shared" si="4"/>
        <v>An_HP_CN</v>
      </c>
      <c r="F219" s="7" t="s">
        <v>462</v>
      </c>
      <c r="G219" s="7" t="s">
        <v>289</v>
      </c>
      <c r="H219" s="7" t="s">
        <v>329</v>
      </c>
      <c r="I219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19" s="8" t="s">
        <v>330</v>
      </c>
      <c r="K219" s="15" t="s">
        <v>35</v>
      </c>
    </row>
    <row r="220" spans="1:11" x14ac:dyDescent="0.25">
      <c r="A220" s="5">
        <v>219</v>
      </c>
      <c r="B220" s="6" t="s">
        <v>431</v>
      </c>
      <c r="C220" s="7" t="s">
        <v>463</v>
      </c>
      <c r="D220" s="7" t="s">
        <v>464</v>
      </c>
      <c r="E220" s="3" t="str">
        <f t="shared" si="4"/>
        <v>An_EnBal_CN</v>
      </c>
      <c r="F220" s="7" t="s">
        <v>465</v>
      </c>
      <c r="G220" s="7" t="s">
        <v>289</v>
      </c>
      <c r="H220" s="7" t="s">
        <v>329</v>
      </c>
      <c r="I220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20" s="8" t="s">
        <v>330</v>
      </c>
      <c r="K220" s="15" t="s">
        <v>35</v>
      </c>
    </row>
    <row r="221" spans="1:11" x14ac:dyDescent="0.25">
      <c r="A221" s="5">
        <v>220</v>
      </c>
      <c r="B221" s="6" t="s">
        <v>443</v>
      </c>
      <c r="C221" s="7" t="s">
        <v>466</v>
      </c>
      <c r="D221" s="7" t="s">
        <v>467</v>
      </c>
      <c r="E221" s="3" t="str">
        <f t="shared" si="4"/>
        <v>Tis_En_CP_C_N</v>
      </c>
      <c r="F221" s="7" t="s">
        <v>468</v>
      </c>
      <c r="G221" s="7" t="s">
        <v>95</v>
      </c>
      <c r="H221" s="7" t="s">
        <v>329</v>
      </c>
      <c r="I221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21" s="8" t="s">
        <v>330</v>
      </c>
      <c r="K221" s="15" t="s">
        <v>447</v>
      </c>
    </row>
    <row r="222" spans="1:11" x14ac:dyDescent="0.25">
      <c r="A222" s="5">
        <v>221</v>
      </c>
      <c r="B222" s="6" t="s">
        <v>443</v>
      </c>
      <c r="C222" s="7" t="s">
        <v>469</v>
      </c>
      <c r="D222" s="7" t="s">
        <v>470</v>
      </c>
      <c r="E222" s="3" t="str">
        <f t="shared" si="4"/>
        <v>Tis_En_Fat_C_N</v>
      </c>
      <c r="F222" s="7" t="s">
        <v>471</v>
      </c>
      <c r="G222" s="7" t="s">
        <v>95</v>
      </c>
      <c r="H222" s="7" t="s">
        <v>329</v>
      </c>
      <c r="I222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22" s="8" t="s">
        <v>330</v>
      </c>
      <c r="K222" s="15" t="s">
        <v>447</v>
      </c>
    </row>
    <row r="223" spans="1:11" x14ac:dyDescent="0.25">
      <c r="A223" s="5">
        <v>222</v>
      </c>
      <c r="B223" s="6" t="s">
        <v>472</v>
      </c>
      <c r="C223" s="7" t="s">
        <v>473</v>
      </c>
      <c r="D223" s="7" t="s">
        <v>474</v>
      </c>
      <c r="E223" s="3" t="str">
        <f t="shared" si="4"/>
        <v>Excr_HP_RQ</v>
      </c>
      <c r="F223" s="7" t="s">
        <v>475</v>
      </c>
      <c r="G223" s="7" t="s">
        <v>289</v>
      </c>
      <c r="H223" s="7" t="s">
        <v>329</v>
      </c>
      <c r="I223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23" s="8" t="s">
        <v>330</v>
      </c>
      <c r="K223" s="15" t="s">
        <v>35</v>
      </c>
    </row>
    <row r="224" spans="1:11" x14ac:dyDescent="0.25">
      <c r="A224" s="5">
        <v>223</v>
      </c>
      <c r="B224" s="6" t="s">
        <v>431</v>
      </c>
      <c r="C224" s="7" t="s">
        <v>476</v>
      </c>
      <c r="D224" s="7" t="s">
        <v>477</v>
      </c>
      <c r="E224" s="3" t="str">
        <f t="shared" si="4"/>
        <v>An_EnBal_RQ</v>
      </c>
      <c r="F224" s="7" t="s">
        <v>478</v>
      </c>
      <c r="G224" s="7" t="s">
        <v>289</v>
      </c>
      <c r="H224" s="7" t="s">
        <v>329</v>
      </c>
      <c r="I224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24" s="8" t="s">
        <v>330</v>
      </c>
      <c r="K224" s="15" t="s">
        <v>35</v>
      </c>
    </row>
    <row r="225" spans="1:11" x14ac:dyDescent="0.25">
      <c r="A225" s="5">
        <v>224</v>
      </c>
      <c r="B225" s="6" t="s">
        <v>431</v>
      </c>
      <c r="C225" s="7" t="s">
        <v>479</v>
      </c>
      <c r="D225" s="7" t="s">
        <v>480</v>
      </c>
      <c r="E225" s="3" t="str">
        <f t="shared" si="4"/>
        <v>An_EnBal_RQ_Cor</v>
      </c>
      <c r="F225" s="7" t="s">
        <v>481</v>
      </c>
      <c r="G225" s="7" t="s">
        <v>289</v>
      </c>
      <c r="H225" s="7" t="s">
        <v>329</v>
      </c>
      <c r="I225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25" s="8" t="s">
        <v>330</v>
      </c>
      <c r="K225" s="15" t="s">
        <v>35</v>
      </c>
    </row>
    <row r="226" spans="1:11" x14ac:dyDescent="0.25">
      <c r="A226" s="5">
        <v>225</v>
      </c>
      <c r="B226" s="6" t="s">
        <v>431</v>
      </c>
      <c r="C226" s="7" t="s">
        <v>482</v>
      </c>
      <c r="D226" s="7" t="s">
        <v>483</v>
      </c>
      <c r="E226" s="3" t="str">
        <f t="shared" si="4"/>
        <v>An_HP_RQ_CN</v>
      </c>
      <c r="F226" s="7" t="s">
        <v>484</v>
      </c>
      <c r="G226" s="7" t="s">
        <v>289</v>
      </c>
      <c r="H226" s="7" t="s">
        <v>329</v>
      </c>
      <c r="I226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26" s="8" t="s">
        <v>330</v>
      </c>
      <c r="K226" s="15" t="s">
        <v>35</v>
      </c>
    </row>
    <row r="227" spans="1:11" x14ac:dyDescent="0.25">
      <c r="A227" s="5">
        <v>226</v>
      </c>
      <c r="B227" s="6" t="s">
        <v>431</v>
      </c>
      <c r="C227" s="7" t="s">
        <v>485</v>
      </c>
      <c r="D227" s="7" t="s">
        <v>486</v>
      </c>
      <c r="E227" s="3" t="str">
        <f t="shared" si="4"/>
        <v>An_EnBal_RQCor_C_N</v>
      </c>
      <c r="F227" s="7" t="s">
        <v>487</v>
      </c>
      <c r="G227" s="7" t="s">
        <v>289</v>
      </c>
      <c r="H227" s="7" t="s">
        <v>329</v>
      </c>
      <c r="I227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27" s="8" t="s">
        <v>330</v>
      </c>
      <c r="K227" s="15" t="s">
        <v>35</v>
      </c>
    </row>
    <row r="228" spans="1:11" x14ac:dyDescent="0.25">
      <c r="A228" s="5">
        <v>227</v>
      </c>
      <c r="B228" s="6" t="s">
        <v>97</v>
      </c>
      <c r="C228" s="7" t="s">
        <v>488</v>
      </c>
      <c r="D228" s="7" t="s">
        <v>489</v>
      </c>
      <c r="E228" s="3" t="str">
        <f t="shared" si="4"/>
        <v>Int_MECorHP_RQCorFecNE</v>
      </c>
      <c r="F228" s="7" t="s">
        <v>490</v>
      </c>
      <c r="G228" s="7" t="s">
        <v>289</v>
      </c>
      <c r="H228" s="7" t="s">
        <v>329</v>
      </c>
      <c r="I228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28" s="8" t="s">
        <v>330</v>
      </c>
      <c r="K228" s="15" t="s">
        <v>35</v>
      </c>
    </row>
    <row r="229" spans="1:11" x14ac:dyDescent="0.25">
      <c r="A229" s="5">
        <v>228</v>
      </c>
      <c r="B229" s="6" t="s">
        <v>443</v>
      </c>
      <c r="C229" s="7" t="s">
        <v>491</v>
      </c>
      <c r="D229" s="7" t="s">
        <v>492</v>
      </c>
      <c r="E229" s="3" t="str">
        <f t="shared" si="4"/>
        <v>Tis_MEBal_Gest</v>
      </c>
      <c r="F229" s="7" t="s">
        <v>493</v>
      </c>
      <c r="G229" s="7" t="s">
        <v>289</v>
      </c>
      <c r="H229" s="7" t="s">
        <v>329</v>
      </c>
      <c r="I229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29" s="8" t="s">
        <v>330</v>
      </c>
      <c r="K229" s="15" t="s">
        <v>447</v>
      </c>
    </row>
    <row r="230" spans="1:11" x14ac:dyDescent="0.25">
      <c r="A230" s="5">
        <v>229</v>
      </c>
      <c r="B230" s="6" t="s">
        <v>413</v>
      </c>
      <c r="C230" s="7" t="s">
        <v>494</v>
      </c>
      <c r="D230" s="7" t="s">
        <v>495</v>
      </c>
      <c r="E230" s="3" t="str">
        <f t="shared" si="4"/>
        <v>In_ME_AbMnt</v>
      </c>
      <c r="F230" s="7" t="s">
        <v>496</v>
      </c>
      <c r="G230" s="7" t="s">
        <v>289</v>
      </c>
      <c r="H230" s="7" t="s">
        <v>329</v>
      </c>
      <c r="I230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30" s="8" t="s">
        <v>330</v>
      </c>
      <c r="K230" s="15" t="s">
        <v>35</v>
      </c>
    </row>
    <row r="231" spans="1:11" x14ac:dyDescent="0.25">
      <c r="A231" s="5">
        <v>230</v>
      </c>
      <c r="B231" s="6" t="s">
        <v>431</v>
      </c>
      <c r="C231" s="7" t="s">
        <v>497</v>
      </c>
      <c r="D231" s="7" t="s">
        <v>498</v>
      </c>
      <c r="E231" s="3" t="str">
        <f t="shared" si="4"/>
        <v>An_EnBal_RQ_MEAbMnt</v>
      </c>
      <c r="F231" s="7" t="s">
        <v>499</v>
      </c>
      <c r="G231" s="7" t="s">
        <v>289</v>
      </c>
      <c r="H231" s="7" t="s">
        <v>329</v>
      </c>
      <c r="I231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31" s="8" t="s">
        <v>330</v>
      </c>
      <c r="K231" s="15" t="s">
        <v>35</v>
      </c>
    </row>
    <row r="232" spans="1:11" x14ac:dyDescent="0.25">
      <c r="A232" s="5">
        <v>231</v>
      </c>
      <c r="B232" s="6" t="s">
        <v>443</v>
      </c>
      <c r="C232" s="7" t="s">
        <v>500</v>
      </c>
      <c r="D232" s="7" t="s">
        <v>501</v>
      </c>
      <c r="E232" s="3" t="str">
        <f t="shared" si="4"/>
        <v>Tis_EnBal_RQNeg</v>
      </c>
      <c r="F232" s="7" t="s">
        <v>502</v>
      </c>
      <c r="G232" s="7" t="s">
        <v>289</v>
      </c>
      <c r="H232" s="7" t="s">
        <v>329</v>
      </c>
      <c r="I232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32" s="8" t="s">
        <v>330</v>
      </c>
      <c r="K232" s="15" t="s">
        <v>447</v>
      </c>
    </row>
    <row r="233" spans="1:11" x14ac:dyDescent="0.25">
      <c r="A233" s="5">
        <v>232</v>
      </c>
      <c r="B233" s="6" t="s">
        <v>443</v>
      </c>
      <c r="C233" s="7" t="s">
        <v>503</v>
      </c>
      <c r="D233" s="7" t="s">
        <v>504</v>
      </c>
      <c r="E233" s="3" t="str">
        <f t="shared" si="4"/>
        <v>Tis_EnBal_RQPos</v>
      </c>
      <c r="F233" s="7" t="s">
        <v>505</v>
      </c>
      <c r="G233" s="7" t="s">
        <v>289</v>
      </c>
      <c r="H233" s="7" t="s">
        <v>329</v>
      </c>
      <c r="I233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33" s="8" t="s">
        <v>330</v>
      </c>
      <c r="K233" s="15" t="s">
        <v>447</v>
      </c>
    </row>
    <row r="234" spans="1:11" x14ac:dyDescent="0.25">
      <c r="A234" s="5">
        <v>233</v>
      </c>
      <c r="B234" s="6" t="s">
        <v>443</v>
      </c>
      <c r="C234" s="7" t="s">
        <v>506</v>
      </c>
      <c r="D234" s="7" t="s">
        <v>507</v>
      </c>
      <c r="E234" s="3" t="str">
        <f t="shared" si="4"/>
        <v>Tis_EnBalGestTisNeg</v>
      </c>
      <c r="F234" s="7" t="s">
        <v>508</v>
      </c>
      <c r="G234" s="7" t="s">
        <v>289</v>
      </c>
      <c r="H234" s="7" t="s">
        <v>329</v>
      </c>
      <c r="I234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34" s="8" t="s">
        <v>330</v>
      </c>
      <c r="K234" s="15" t="s">
        <v>447</v>
      </c>
    </row>
    <row r="235" spans="1:11" x14ac:dyDescent="0.25">
      <c r="A235" s="5">
        <v>234</v>
      </c>
      <c r="B235" s="6" t="s">
        <v>443</v>
      </c>
      <c r="C235" s="7" t="s">
        <v>509</v>
      </c>
      <c r="D235" s="7" t="s">
        <v>510</v>
      </c>
      <c r="E235" s="3" t="str">
        <f t="shared" si="4"/>
        <v>Tis_EnBalGestTisPos</v>
      </c>
      <c r="F235" s="7" t="s">
        <v>511</v>
      </c>
      <c r="G235" s="7" t="s">
        <v>289</v>
      </c>
      <c r="H235" s="7" t="s">
        <v>329</v>
      </c>
      <c r="I235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35" s="8" t="s">
        <v>330</v>
      </c>
      <c r="K235" s="15" t="s">
        <v>447</v>
      </c>
    </row>
    <row r="236" spans="1:11" x14ac:dyDescent="0.25">
      <c r="A236" s="5">
        <v>235</v>
      </c>
      <c r="B236" s="6" t="s">
        <v>431</v>
      </c>
      <c r="C236" s="7" t="s">
        <v>512</v>
      </c>
      <c r="D236" s="7" t="s">
        <v>513</v>
      </c>
      <c r="E236" s="3" t="str">
        <f t="shared" si="4"/>
        <v>An_NE85</v>
      </c>
      <c r="F236" s="7" t="s">
        <v>514</v>
      </c>
      <c r="G236" s="7" t="s">
        <v>289</v>
      </c>
      <c r="H236" s="7" t="s">
        <v>329</v>
      </c>
      <c r="I236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36" s="8" t="s">
        <v>330</v>
      </c>
      <c r="K236" s="15" t="s">
        <v>35</v>
      </c>
    </row>
    <row r="237" spans="1:11" x14ac:dyDescent="0.25">
      <c r="A237" s="5">
        <v>236</v>
      </c>
      <c r="B237" s="6" t="s">
        <v>431</v>
      </c>
      <c r="C237" s="7" t="s">
        <v>515</v>
      </c>
      <c r="D237" s="7" t="s">
        <v>516</v>
      </c>
      <c r="E237" s="3" t="str">
        <f t="shared" si="4"/>
        <v>An_GETotal</v>
      </c>
      <c r="F237" s="7" t="s">
        <v>517</v>
      </c>
      <c r="G237" s="7" t="s">
        <v>289</v>
      </c>
      <c r="H237" s="7" t="s">
        <v>329</v>
      </c>
      <c r="I237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37" s="8" t="s">
        <v>330</v>
      </c>
      <c r="K237" s="15" t="s">
        <v>35</v>
      </c>
    </row>
    <row r="238" spans="1:11" x14ac:dyDescent="0.25">
      <c r="A238" s="5">
        <v>237</v>
      </c>
      <c r="B238" s="7" t="s">
        <v>518</v>
      </c>
      <c r="C238" s="7" t="s">
        <v>519</v>
      </c>
      <c r="D238" s="7" t="s">
        <v>334</v>
      </c>
      <c r="E238" s="3" t="str">
        <f t="shared" si="4"/>
        <v>Milk_NE</v>
      </c>
      <c r="F238" s="7" t="s">
        <v>520</v>
      </c>
      <c r="G238" s="7" t="s">
        <v>289</v>
      </c>
      <c r="H238" s="7" t="s">
        <v>329</v>
      </c>
      <c r="I238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38" s="8" t="s">
        <v>330</v>
      </c>
      <c r="K238" s="15" t="s">
        <v>518</v>
      </c>
    </row>
    <row r="239" spans="1:11" x14ac:dyDescent="0.25">
      <c r="A239" s="5">
        <v>238</v>
      </c>
      <c r="B239" s="6" t="s">
        <v>431</v>
      </c>
      <c r="C239" s="7" t="s">
        <v>521</v>
      </c>
      <c r="D239" s="7" t="s">
        <v>522</v>
      </c>
      <c r="E239" s="3" t="str">
        <f t="shared" si="4"/>
        <v>An_DE_GE</v>
      </c>
      <c r="F239" s="7" t="s">
        <v>523</v>
      </c>
      <c r="G239" s="7" t="s">
        <v>95</v>
      </c>
      <c r="H239" s="7" t="s">
        <v>329</v>
      </c>
      <c r="I239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39" s="8" t="s">
        <v>330</v>
      </c>
      <c r="K239" s="15" t="s">
        <v>35</v>
      </c>
    </row>
    <row r="240" spans="1:11" x14ac:dyDescent="0.25">
      <c r="A240" s="5">
        <v>239</v>
      </c>
      <c r="B240" s="6" t="s">
        <v>431</v>
      </c>
      <c r="C240" s="7" t="s">
        <v>524</v>
      </c>
      <c r="D240" s="7" t="s">
        <v>525</v>
      </c>
      <c r="E240" s="3" t="str">
        <f t="shared" si="4"/>
        <v>An_ME_GE</v>
      </c>
      <c r="F240" s="7" t="s">
        <v>526</v>
      </c>
      <c r="G240" s="7" t="s">
        <v>95</v>
      </c>
      <c r="H240" s="7" t="s">
        <v>329</v>
      </c>
      <c r="I240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40" s="8" t="s">
        <v>330</v>
      </c>
      <c r="K240" s="15" t="s">
        <v>35</v>
      </c>
    </row>
    <row r="241" spans="1:11" x14ac:dyDescent="0.25">
      <c r="A241" s="5">
        <v>240</v>
      </c>
      <c r="B241" s="6" t="s">
        <v>472</v>
      </c>
      <c r="C241" s="7" t="s">
        <v>527</v>
      </c>
      <c r="D241" s="7" t="s">
        <v>528</v>
      </c>
      <c r="E241" s="3" t="str">
        <f t="shared" si="4"/>
        <v>Excr_CH4E_GE</v>
      </c>
      <c r="F241" s="7" t="s">
        <v>529</v>
      </c>
      <c r="G241" s="7" t="s">
        <v>95</v>
      </c>
      <c r="H241" s="7" t="s">
        <v>329</v>
      </c>
      <c r="I241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41" s="8" t="s">
        <v>330</v>
      </c>
      <c r="K241" s="15" t="s">
        <v>35</v>
      </c>
    </row>
    <row r="242" spans="1:11" x14ac:dyDescent="0.25">
      <c r="A242" s="5">
        <v>241</v>
      </c>
      <c r="B242" s="6" t="s">
        <v>530</v>
      </c>
      <c r="C242" s="7" t="s">
        <v>531</v>
      </c>
      <c r="D242" s="7" t="s">
        <v>532</v>
      </c>
      <c r="E242" s="3" t="str">
        <f t="shared" si="4"/>
        <v>Uri_En_GE</v>
      </c>
      <c r="F242" s="7" t="s">
        <v>533</v>
      </c>
      <c r="G242" s="7" t="s">
        <v>95</v>
      </c>
      <c r="H242" s="7" t="s">
        <v>329</v>
      </c>
      <c r="I242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42" s="8" t="s">
        <v>330</v>
      </c>
      <c r="K242" s="15" t="s">
        <v>534</v>
      </c>
    </row>
    <row r="243" spans="1:11" x14ac:dyDescent="0.25">
      <c r="A243" s="5">
        <v>242</v>
      </c>
      <c r="B243" s="6" t="s">
        <v>535</v>
      </c>
      <c r="C243" s="7" t="s">
        <v>536</v>
      </c>
      <c r="D243" s="7" t="s">
        <v>537</v>
      </c>
      <c r="E243" s="3" t="str">
        <f t="shared" si="4"/>
        <v>Fec_GE_GE</v>
      </c>
      <c r="F243" s="7" t="s">
        <v>538</v>
      </c>
      <c r="G243" s="7" t="s">
        <v>95</v>
      </c>
      <c r="H243" s="7" t="s">
        <v>329</v>
      </c>
      <c r="I243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43" s="8" t="s">
        <v>330</v>
      </c>
      <c r="K243" s="15" t="s">
        <v>539</v>
      </c>
    </row>
    <row r="244" spans="1:11" x14ac:dyDescent="0.25">
      <c r="A244" s="5">
        <v>243</v>
      </c>
      <c r="B244" s="6" t="s">
        <v>431</v>
      </c>
      <c r="C244" s="7" t="s">
        <v>540</v>
      </c>
      <c r="D244" s="7" t="s">
        <v>541</v>
      </c>
      <c r="E244" s="3" t="str">
        <f t="shared" si="4"/>
        <v>An_HPRQ_GE</v>
      </c>
      <c r="F244" s="7" t="s">
        <v>542</v>
      </c>
      <c r="G244" s="7" t="s">
        <v>95</v>
      </c>
      <c r="H244" s="7" t="s">
        <v>329</v>
      </c>
      <c r="I244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44" s="8" t="s">
        <v>330</v>
      </c>
      <c r="K244" s="15" t="s">
        <v>35</v>
      </c>
    </row>
    <row r="245" spans="1:11" x14ac:dyDescent="0.25">
      <c r="A245" s="5">
        <v>244</v>
      </c>
      <c r="B245" s="6" t="s">
        <v>431</v>
      </c>
      <c r="C245" s="7" t="s">
        <v>543</v>
      </c>
      <c r="D245" s="7" t="s">
        <v>544</v>
      </c>
      <c r="E245" s="3" t="str">
        <f t="shared" si="4"/>
        <v>An_EnBalRQ_GEIn</v>
      </c>
      <c r="F245" s="7" t="s">
        <v>545</v>
      </c>
      <c r="G245" s="7" t="s">
        <v>95</v>
      </c>
      <c r="H245" s="7" t="s">
        <v>329</v>
      </c>
      <c r="I245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45" s="8" t="s">
        <v>330</v>
      </c>
      <c r="K245" s="15" t="s">
        <v>35</v>
      </c>
    </row>
    <row r="246" spans="1:11" x14ac:dyDescent="0.25">
      <c r="A246" s="5">
        <v>245</v>
      </c>
      <c r="B246" s="6" t="s">
        <v>431</v>
      </c>
      <c r="C246" s="7" t="s">
        <v>546</v>
      </c>
      <c r="D246" s="7" t="s">
        <v>547</v>
      </c>
      <c r="E246" s="3" t="str">
        <f t="shared" si="4"/>
        <v>An_NE_GE</v>
      </c>
      <c r="F246" s="7" t="s">
        <v>548</v>
      </c>
      <c r="G246" s="7" t="s">
        <v>95</v>
      </c>
      <c r="H246" s="7" t="s">
        <v>329</v>
      </c>
      <c r="I246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46" s="8" t="s">
        <v>330</v>
      </c>
      <c r="K246" s="15" t="s">
        <v>35</v>
      </c>
    </row>
    <row r="247" spans="1:11" x14ac:dyDescent="0.25">
      <c r="A247" s="5">
        <v>246</v>
      </c>
      <c r="B247" s="6" t="s">
        <v>431</v>
      </c>
      <c r="C247" s="7" t="s">
        <v>549</v>
      </c>
      <c r="D247" s="7" t="s">
        <v>550</v>
      </c>
      <c r="E247" s="3" t="str">
        <f t="shared" si="4"/>
        <v>An_ME_DE</v>
      </c>
      <c r="F247" s="7" t="s">
        <v>551</v>
      </c>
      <c r="G247" s="7" t="s">
        <v>95</v>
      </c>
      <c r="H247" s="7" t="s">
        <v>329</v>
      </c>
      <c r="I247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47" s="8" t="s">
        <v>330</v>
      </c>
      <c r="K247" s="15" t="s">
        <v>35</v>
      </c>
    </row>
    <row r="248" spans="1:11" x14ac:dyDescent="0.25">
      <c r="A248" s="5">
        <v>247</v>
      </c>
      <c r="B248" s="6" t="s">
        <v>431</v>
      </c>
      <c r="C248" s="7" t="s">
        <v>552</v>
      </c>
      <c r="D248" s="7" t="s">
        <v>553</v>
      </c>
      <c r="E248" s="3" t="str">
        <f t="shared" si="4"/>
        <v>An_NE_DE</v>
      </c>
      <c r="F248" s="7" t="s">
        <v>554</v>
      </c>
      <c r="G248" s="7" t="s">
        <v>95</v>
      </c>
      <c r="H248" s="7" t="s">
        <v>329</v>
      </c>
      <c r="I248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48" s="8" t="s">
        <v>330</v>
      </c>
      <c r="K248" s="15" t="s">
        <v>35</v>
      </c>
    </row>
    <row r="249" spans="1:11" x14ac:dyDescent="0.25">
      <c r="A249" s="5">
        <v>248</v>
      </c>
      <c r="B249" s="6" t="s">
        <v>431</v>
      </c>
      <c r="C249" s="7" t="s">
        <v>555</v>
      </c>
      <c r="D249" s="7" t="s">
        <v>556</v>
      </c>
      <c r="E249" s="3" t="str">
        <f t="shared" si="4"/>
        <v>An_CH4En_DE</v>
      </c>
      <c r="F249" s="7" t="s">
        <v>557</v>
      </c>
      <c r="G249" s="7" t="s">
        <v>95</v>
      </c>
      <c r="H249" s="7" t="s">
        <v>329</v>
      </c>
      <c r="I249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49" s="8" t="s">
        <v>330</v>
      </c>
      <c r="K249" s="15" t="s">
        <v>35</v>
      </c>
    </row>
    <row r="250" spans="1:11" x14ac:dyDescent="0.25">
      <c r="A250" s="5">
        <v>249</v>
      </c>
      <c r="B250" s="6" t="s">
        <v>530</v>
      </c>
      <c r="C250" s="7" t="s">
        <v>558</v>
      </c>
      <c r="D250" s="7" t="s">
        <v>559</v>
      </c>
      <c r="E250" s="3" t="str">
        <f t="shared" si="4"/>
        <v>Uri_En_DE</v>
      </c>
      <c r="F250" s="7" t="s">
        <v>560</v>
      </c>
      <c r="G250" s="7" t="s">
        <v>95</v>
      </c>
      <c r="H250" s="7" t="s">
        <v>329</v>
      </c>
      <c r="I250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50" s="8" t="s">
        <v>330</v>
      </c>
      <c r="K250" s="15" t="s">
        <v>534</v>
      </c>
    </row>
    <row r="251" spans="1:11" x14ac:dyDescent="0.25">
      <c r="A251" s="5">
        <v>250</v>
      </c>
      <c r="B251" s="6" t="s">
        <v>431</v>
      </c>
      <c r="C251" s="7" t="s">
        <v>561</v>
      </c>
      <c r="D251" s="7" t="s">
        <v>562</v>
      </c>
      <c r="E251" s="3" t="str">
        <f t="shared" si="4"/>
        <v>An_HPRQ_DE</v>
      </c>
      <c r="F251" s="7" t="s">
        <v>563</v>
      </c>
      <c r="G251" s="7" t="s">
        <v>95</v>
      </c>
      <c r="H251" s="7" t="s">
        <v>329</v>
      </c>
      <c r="I251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51" s="8" t="s">
        <v>330</v>
      </c>
      <c r="K251" s="15" t="s">
        <v>35</v>
      </c>
    </row>
    <row r="252" spans="1:11" x14ac:dyDescent="0.25">
      <c r="A252" s="5">
        <v>251</v>
      </c>
      <c r="B252" s="6" t="s">
        <v>431</v>
      </c>
      <c r="C252" s="7" t="s">
        <v>564</v>
      </c>
      <c r="D252" s="7" t="s">
        <v>565</v>
      </c>
      <c r="E252" s="3" t="str">
        <f t="shared" si="4"/>
        <v>An_NE_ME</v>
      </c>
      <c r="F252" s="7" t="s">
        <v>566</v>
      </c>
      <c r="G252" s="7" t="s">
        <v>95</v>
      </c>
      <c r="H252" s="7" t="s">
        <v>329</v>
      </c>
      <c r="I252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52" s="8" t="s">
        <v>330</v>
      </c>
      <c r="K252" s="15" t="s">
        <v>35</v>
      </c>
    </row>
    <row r="253" spans="1:11" x14ac:dyDescent="0.25">
      <c r="A253" s="5">
        <v>252</v>
      </c>
      <c r="B253" s="6" t="s">
        <v>530</v>
      </c>
      <c r="C253" s="7" t="s">
        <v>567</v>
      </c>
      <c r="D253" s="7" t="s">
        <v>568</v>
      </c>
      <c r="E253" s="3" t="str">
        <f t="shared" si="4"/>
        <v>Uri_En_ME</v>
      </c>
      <c r="F253" s="7" t="s">
        <v>569</v>
      </c>
      <c r="G253" s="7" t="s">
        <v>95</v>
      </c>
      <c r="H253" s="7" t="s">
        <v>329</v>
      </c>
      <c r="I253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53" s="8" t="s">
        <v>330</v>
      </c>
      <c r="K253" s="15" t="s">
        <v>534</v>
      </c>
    </row>
    <row r="254" spans="1:11" x14ac:dyDescent="0.25">
      <c r="A254" s="5">
        <v>253</v>
      </c>
      <c r="B254" s="6" t="s">
        <v>431</v>
      </c>
      <c r="C254" s="7" t="s">
        <v>570</v>
      </c>
      <c r="D254" s="7" t="s">
        <v>571</v>
      </c>
      <c r="E254" s="3" t="str">
        <f t="shared" ref="E254:E318" si="5">(B254&amp;"_"&amp;D254)</f>
        <v>An_CH4En_ME</v>
      </c>
      <c r="F254" s="7" t="s">
        <v>572</v>
      </c>
      <c r="G254" s="7" t="s">
        <v>95</v>
      </c>
      <c r="H254" s="7" t="s">
        <v>329</v>
      </c>
      <c r="I254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54" s="8" t="s">
        <v>330</v>
      </c>
      <c r="K254" s="15" t="s">
        <v>35</v>
      </c>
    </row>
    <row r="255" spans="1:11" x14ac:dyDescent="0.25">
      <c r="A255" s="5">
        <v>254</v>
      </c>
      <c r="B255" s="6" t="s">
        <v>431</v>
      </c>
      <c r="C255" s="7" t="s">
        <v>573</v>
      </c>
      <c r="D255" s="7" t="s">
        <v>574</v>
      </c>
      <c r="E255" s="3" t="str">
        <f t="shared" si="5"/>
        <v>An_HPRQ_ME</v>
      </c>
      <c r="F255" s="7" t="s">
        <v>575</v>
      </c>
      <c r="G255" s="7" t="s">
        <v>95</v>
      </c>
      <c r="H255" s="7" t="s">
        <v>329</v>
      </c>
      <c r="I255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55" s="8" t="s">
        <v>330</v>
      </c>
      <c r="K255" s="15" t="s">
        <v>35</v>
      </c>
    </row>
    <row r="256" spans="1:11" x14ac:dyDescent="0.25">
      <c r="A256" s="5">
        <v>255</v>
      </c>
      <c r="B256" s="6" t="s">
        <v>293</v>
      </c>
      <c r="C256" s="7" t="s">
        <v>576</v>
      </c>
      <c r="D256" s="7" t="s">
        <v>165</v>
      </c>
      <c r="E256" s="3" t="str">
        <f t="shared" si="5"/>
        <v>Dt_GE</v>
      </c>
      <c r="F256" s="7" t="s">
        <v>577</v>
      </c>
      <c r="G256" s="7" t="s">
        <v>167</v>
      </c>
      <c r="H256" s="7" t="s">
        <v>329</v>
      </c>
      <c r="I256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56" s="8" t="s">
        <v>330</v>
      </c>
      <c r="K256" s="10" t="s">
        <v>296</v>
      </c>
    </row>
    <row r="257" spans="1:11" x14ac:dyDescent="0.25">
      <c r="A257" s="5">
        <v>256</v>
      </c>
      <c r="B257" s="6" t="s">
        <v>431</v>
      </c>
      <c r="C257" s="7" t="s">
        <v>578</v>
      </c>
      <c r="D257" s="7" t="s">
        <v>579</v>
      </c>
      <c r="E257" s="3" t="str">
        <f t="shared" si="5"/>
        <v>An_NE85_MBW</v>
      </c>
      <c r="F257" s="7" t="s">
        <v>580</v>
      </c>
      <c r="G257" s="7" t="s">
        <v>289</v>
      </c>
      <c r="H257" s="7" t="s">
        <v>329</v>
      </c>
      <c r="I257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57" s="8" t="s">
        <v>330</v>
      </c>
      <c r="K257" s="15" t="s">
        <v>35</v>
      </c>
    </row>
    <row r="258" spans="1:11" x14ac:dyDescent="0.25">
      <c r="A258" s="5">
        <v>257</v>
      </c>
      <c r="B258" s="6" t="s">
        <v>431</v>
      </c>
      <c r="C258" s="7" t="s">
        <v>581</v>
      </c>
      <c r="D258" s="7" t="s">
        <v>582</v>
      </c>
      <c r="E258" s="3" t="str">
        <f t="shared" si="5"/>
        <v>An_NERet73_MBW</v>
      </c>
      <c r="F258" s="7" t="s">
        <v>583</v>
      </c>
      <c r="G258" s="7" t="s">
        <v>289</v>
      </c>
      <c r="H258" s="7" t="s">
        <v>329</v>
      </c>
      <c r="I258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58" s="8" t="s">
        <v>330</v>
      </c>
      <c r="K258" s="15" t="s">
        <v>35</v>
      </c>
    </row>
    <row r="259" spans="1:11" x14ac:dyDescent="0.25">
      <c r="A259" s="5">
        <v>258</v>
      </c>
      <c r="B259" s="6" t="s">
        <v>431</v>
      </c>
      <c r="C259" s="7" t="s">
        <v>584</v>
      </c>
      <c r="D259" s="7" t="s">
        <v>585</v>
      </c>
      <c r="E259" s="3" t="str">
        <f t="shared" si="5"/>
        <v>An_NERet85_MBW</v>
      </c>
      <c r="F259" s="7" t="s">
        <v>586</v>
      </c>
      <c r="G259" s="7" t="s">
        <v>289</v>
      </c>
      <c r="H259" s="7" t="s">
        <v>329</v>
      </c>
      <c r="I259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59" s="8" t="s">
        <v>330</v>
      </c>
      <c r="K259" s="15" t="s">
        <v>35</v>
      </c>
    </row>
    <row r="260" spans="1:11" x14ac:dyDescent="0.25">
      <c r="A260" s="5">
        <v>259</v>
      </c>
      <c r="B260" s="6" t="s">
        <v>472</v>
      </c>
      <c r="C260" s="7" t="s">
        <v>587</v>
      </c>
      <c r="D260" s="7" t="s">
        <v>588</v>
      </c>
      <c r="E260" s="3" t="str">
        <f t="shared" si="5"/>
        <v>Excr_CO2Cor</v>
      </c>
      <c r="F260" s="7" t="s">
        <v>589</v>
      </c>
      <c r="G260" s="7" t="s">
        <v>424</v>
      </c>
      <c r="H260" s="7" t="s">
        <v>329</v>
      </c>
      <c r="I260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60" s="8" t="s">
        <v>330</v>
      </c>
      <c r="K260" s="15" t="s">
        <v>35</v>
      </c>
    </row>
    <row r="261" spans="1:11" x14ac:dyDescent="0.25">
      <c r="A261" s="5">
        <v>260</v>
      </c>
      <c r="B261" s="6" t="s">
        <v>472</v>
      </c>
      <c r="C261" s="7" t="s">
        <v>590</v>
      </c>
      <c r="D261" s="7" t="s">
        <v>591</v>
      </c>
      <c r="E261" s="3" t="str">
        <f t="shared" si="5"/>
        <v>Excr_CH4Cor</v>
      </c>
      <c r="F261" s="7" t="s">
        <v>592</v>
      </c>
      <c r="G261" s="7" t="s">
        <v>424</v>
      </c>
      <c r="H261" s="7" t="s">
        <v>329</v>
      </c>
      <c r="I261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61" s="8" t="s">
        <v>330</v>
      </c>
      <c r="K261" s="15" t="s">
        <v>35</v>
      </c>
    </row>
    <row r="262" spans="1:11" x14ac:dyDescent="0.25">
      <c r="A262" s="5">
        <v>261</v>
      </c>
      <c r="B262" s="6" t="s">
        <v>472</v>
      </c>
      <c r="C262" s="7" t="s">
        <v>593</v>
      </c>
      <c r="D262" s="7" t="s">
        <v>594</v>
      </c>
      <c r="E262" s="3" t="str">
        <f t="shared" si="5"/>
        <v>Excr_O2Cor</v>
      </c>
      <c r="F262" s="7" t="s">
        <v>595</v>
      </c>
      <c r="G262" s="7" t="s">
        <v>424</v>
      </c>
      <c r="H262" s="7" t="s">
        <v>329</v>
      </c>
      <c r="I262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62" s="8" t="s">
        <v>330</v>
      </c>
      <c r="K262" s="15" t="s">
        <v>35</v>
      </c>
    </row>
    <row r="263" spans="1:11" x14ac:dyDescent="0.25">
      <c r="A263" s="5">
        <v>262</v>
      </c>
      <c r="B263" s="6" t="s">
        <v>431</v>
      </c>
      <c r="C263" s="7" t="s">
        <v>596</v>
      </c>
      <c r="D263" s="7" t="s">
        <v>597</v>
      </c>
      <c r="E263" s="3" t="str">
        <f t="shared" si="5"/>
        <v>An_BWOut</v>
      </c>
      <c r="F263" s="7" t="s">
        <v>598</v>
      </c>
      <c r="G263" s="7" t="s">
        <v>599</v>
      </c>
      <c r="H263" s="7" t="s">
        <v>329</v>
      </c>
      <c r="I263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63" s="8" t="s">
        <v>330</v>
      </c>
      <c r="K263" s="15" t="s">
        <v>35</v>
      </c>
    </row>
    <row r="264" spans="1:11" x14ac:dyDescent="0.25">
      <c r="A264" s="5">
        <v>263</v>
      </c>
      <c r="B264" s="6" t="s">
        <v>472</v>
      </c>
      <c r="C264" s="7" t="s">
        <v>600</v>
      </c>
      <c r="D264" s="7" t="s">
        <v>601</v>
      </c>
      <c r="E264" s="3" t="str">
        <f t="shared" si="5"/>
        <v>Excr_C_Gas</v>
      </c>
      <c r="F264" s="7" t="s">
        <v>602</v>
      </c>
      <c r="G264" s="7" t="s">
        <v>442</v>
      </c>
      <c r="H264" s="7" t="s">
        <v>329</v>
      </c>
      <c r="I264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64" s="8" t="s">
        <v>330</v>
      </c>
      <c r="K264" s="15" t="s">
        <v>35</v>
      </c>
    </row>
    <row r="265" spans="1:11" x14ac:dyDescent="0.25">
      <c r="A265" s="5">
        <v>264</v>
      </c>
      <c r="B265" s="6" t="s">
        <v>472</v>
      </c>
      <c r="C265" s="7" t="s">
        <v>603</v>
      </c>
      <c r="D265" s="7" t="s">
        <v>604</v>
      </c>
      <c r="E265" s="3" t="str">
        <f t="shared" si="5"/>
        <v>Excr_GE_CH4</v>
      </c>
      <c r="F265" s="7" t="s">
        <v>605</v>
      </c>
      <c r="G265" s="7" t="s">
        <v>289</v>
      </c>
      <c r="H265" s="7" t="s">
        <v>329</v>
      </c>
      <c r="I265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65" s="8" t="s">
        <v>330</v>
      </c>
      <c r="K265" s="15" t="s">
        <v>35</v>
      </c>
    </row>
    <row r="266" spans="1:11" x14ac:dyDescent="0.25">
      <c r="A266" s="5">
        <v>265</v>
      </c>
      <c r="B266" s="6" t="s">
        <v>472</v>
      </c>
      <c r="C266" s="7" t="s">
        <v>606</v>
      </c>
      <c r="D266" s="7" t="s">
        <v>607</v>
      </c>
      <c r="E266" s="3" t="str">
        <f t="shared" si="5"/>
        <v>Excr_RQAdjNUri</v>
      </c>
      <c r="F266" s="7" t="s">
        <v>608</v>
      </c>
      <c r="G266" s="7" t="s">
        <v>289</v>
      </c>
      <c r="H266" s="7" t="s">
        <v>329</v>
      </c>
      <c r="I266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66" s="8" t="s">
        <v>330</v>
      </c>
      <c r="K266" s="15" t="s">
        <v>35</v>
      </c>
    </row>
    <row r="267" spans="1:11" x14ac:dyDescent="0.25">
      <c r="A267" s="5">
        <v>266</v>
      </c>
      <c r="B267" s="6" t="s">
        <v>472</v>
      </c>
      <c r="C267" s="7" t="s">
        <v>609</v>
      </c>
      <c r="D267" s="7" t="s">
        <v>610</v>
      </c>
      <c r="E267" s="3" t="str">
        <f t="shared" si="5"/>
        <v>Excr_C_CO2</v>
      </c>
      <c r="F267" s="7" t="s">
        <v>611</v>
      </c>
      <c r="G267" s="7" t="s">
        <v>442</v>
      </c>
      <c r="H267" s="7" t="s">
        <v>329</v>
      </c>
      <c r="I267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67" s="8" t="s">
        <v>330</v>
      </c>
      <c r="K267" s="15" t="s">
        <v>35</v>
      </c>
    </row>
    <row r="268" spans="1:11" x14ac:dyDescent="0.25">
      <c r="A268" s="5">
        <v>267</v>
      </c>
      <c r="B268" s="6" t="s">
        <v>472</v>
      </c>
      <c r="C268" s="7" t="s">
        <v>612</v>
      </c>
      <c r="D268" s="7" t="s">
        <v>613</v>
      </c>
      <c r="E268" s="3" t="str">
        <f t="shared" si="5"/>
        <v>Excr_C_CH4</v>
      </c>
      <c r="F268" s="7" t="s">
        <v>614</v>
      </c>
      <c r="G268" s="7" t="s">
        <v>442</v>
      </c>
      <c r="H268" s="7" t="s">
        <v>329</v>
      </c>
      <c r="I268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68" s="8" t="s">
        <v>330</v>
      </c>
      <c r="K268" s="15" t="s">
        <v>35</v>
      </c>
    </row>
    <row r="269" spans="1:11" x14ac:dyDescent="0.25">
      <c r="A269" s="5">
        <v>268</v>
      </c>
      <c r="B269" s="6" t="s">
        <v>472</v>
      </c>
      <c r="C269" s="7" t="s">
        <v>615</v>
      </c>
      <c r="D269" s="7" t="s">
        <v>616</v>
      </c>
      <c r="E269" s="3" t="str">
        <f t="shared" si="5"/>
        <v>Excr_HP_UriN</v>
      </c>
      <c r="F269" s="7" t="s">
        <v>617</v>
      </c>
      <c r="G269" s="7" t="s">
        <v>289</v>
      </c>
      <c r="H269" s="7" t="s">
        <v>329</v>
      </c>
      <c r="I269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69" s="8" t="s">
        <v>330</v>
      </c>
      <c r="K269" s="15" t="s">
        <v>35</v>
      </c>
    </row>
    <row r="270" spans="1:11" x14ac:dyDescent="0.25">
      <c r="A270" s="5">
        <v>269</v>
      </c>
      <c r="B270" s="7" t="s">
        <v>85</v>
      </c>
      <c r="C270" s="7" t="s">
        <v>618</v>
      </c>
      <c r="D270" s="7" t="s">
        <v>619</v>
      </c>
      <c r="E270" s="3" t="str">
        <f t="shared" si="5"/>
        <v>Fd_RDDM_DMa</v>
      </c>
      <c r="F270" s="7" t="s">
        <v>620</v>
      </c>
      <c r="G270" s="7" t="s">
        <v>95</v>
      </c>
      <c r="H270" s="7" t="s">
        <v>329</v>
      </c>
      <c r="I270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70" s="7" t="s">
        <v>621</v>
      </c>
      <c r="K270" s="15" t="s">
        <v>622</v>
      </c>
    </row>
    <row r="271" spans="1:11" x14ac:dyDescent="0.25">
      <c r="A271" s="5">
        <v>270</v>
      </c>
      <c r="B271" s="7" t="s">
        <v>85</v>
      </c>
      <c r="C271" s="27" t="s">
        <v>623</v>
      </c>
      <c r="D271" s="7" t="s">
        <v>624</v>
      </c>
      <c r="E271" s="3" t="str">
        <f>(B271&amp;"_"&amp;D271)</f>
        <v>Fd_RDDM_DMt</v>
      </c>
      <c r="F271" s="7" t="s">
        <v>625</v>
      </c>
      <c r="G271" s="7" t="s">
        <v>95</v>
      </c>
      <c r="H271" s="7" t="s">
        <v>329</v>
      </c>
      <c r="I271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71" s="7" t="s">
        <v>621</v>
      </c>
      <c r="K271" s="15" t="s">
        <v>622</v>
      </c>
    </row>
    <row r="272" spans="1:11" x14ac:dyDescent="0.25">
      <c r="A272" s="5">
        <v>271</v>
      </c>
      <c r="B272" s="7" t="s">
        <v>85</v>
      </c>
      <c r="C272" s="27" t="s">
        <v>626</v>
      </c>
      <c r="D272" s="7" t="s">
        <v>627</v>
      </c>
      <c r="E272" s="3" t="str">
        <f t="shared" si="5"/>
        <v>Fd_RDDMa</v>
      </c>
      <c r="F272" s="7" t="s">
        <v>620</v>
      </c>
      <c r="G272" s="7" t="s">
        <v>99</v>
      </c>
      <c r="H272" s="7" t="s">
        <v>329</v>
      </c>
      <c r="I272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72" s="7" t="s">
        <v>621</v>
      </c>
      <c r="K272" s="15" t="s">
        <v>622</v>
      </c>
    </row>
    <row r="273" spans="1:11" x14ac:dyDescent="0.25">
      <c r="A273" s="5">
        <v>272</v>
      </c>
      <c r="B273" s="7" t="s">
        <v>85</v>
      </c>
      <c r="C273" s="27" t="s">
        <v>628</v>
      </c>
      <c r="D273" s="7" t="s">
        <v>629</v>
      </c>
      <c r="E273" s="3" t="str">
        <f t="shared" si="5"/>
        <v>Fd_RDDMt</v>
      </c>
      <c r="F273" s="7" t="s">
        <v>625</v>
      </c>
      <c r="G273" s="7" t="s">
        <v>99</v>
      </c>
      <c r="H273" s="7" t="s">
        <v>329</v>
      </c>
      <c r="I273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73" s="7" t="s">
        <v>621</v>
      </c>
      <c r="K273" s="15" t="s">
        <v>622</v>
      </c>
    </row>
    <row r="274" spans="1:11" x14ac:dyDescent="0.25">
      <c r="A274" s="5">
        <v>273</v>
      </c>
      <c r="B274" s="7" t="s">
        <v>85</v>
      </c>
      <c r="C274" s="7" t="s">
        <v>630</v>
      </c>
      <c r="D274" s="7" t="s">
        <v>631</v>
      </c>
      <c r="E274" s="3" t="str">
        <f t="shared" si="5"/>
        <v>Fd_RDOM_OMa</v>
      </c>
      <c r="F274" s="7" t="s">
        <v>632</v>
      </c>
      <c r="G274" s="7" t="s">
        <v>95</v>
      </c>
      <c r="H274" s="7" t="s">
        <v>329</v>
      </c>
      <c r="I274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74" s="7" t="s">
        <v>621</v>
      </c>
      <c r="K274" s="15" t="s">
        <v>622</v>
      </c>
    </row>
    <row r="275" spans="1:11" x14ac:dyDescent="0.25">
      <c r="A275" s="5">
        <v>274</v>
      </c>
      <c r="B275" s="7" t="s">
        <v>85</v>
      </c>
      <c r="C275" s="27" t="s">
        <v>633</v>
      </c>
      <c r="D275" s="7" t="s">
        <v>634</v>
      </c>
      <c r="E275" s="3" t="str">
        <f>(B275&amp;"_"&amp;D275)</f>
        <v>Fd_RDOM_OMt</v>
      </c>
      <c r="F275" s="7" t="s">
        <v>635</v>
      </c>
      <c r="G275" s="7" t="s">
        <v>95</v>
      </c>
      <c r="H275" s="7" t="s">
        <v>329</v>
      </c>
      <c r="I275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75" s="7" t="s">
        <v>621</v>
      </c>
      <c r="K275" s="15" t="s">
        <v>622</v>
      </c>
    </row>
    <row r="276" spans="1:11" x14ac:dyDescent="0.25">
      <c r="A276" s="5">
        <v>275</v>
      </c>
      <c r="B276" s="7" t="s">
        <v>85</v>
      </c>
      <c r="C276" s="27" t="s">
        <v>630</v>
      </c>
      <c r="D276" s="7" t="s">
        <v>636</v>
      </c>
      <c r="E276" s="3" t="str">
        <f t="shared" si="5"/>
        <v>Fd_RDOMa</v>
      </c>
      <c r="F276" s="7" t="s">
        <v>632</v>
      </c>
      <c r="G276" t="s">
        <v>99</v>
      </c>
      <c r="H276" s="7" t="s">
        <v>329</v>
      </c>
      <c r="I276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76" s="7" t="s">
        <v>621</v>
      </c>
      <c r="K276" s="15" t="s">
        <v>622</v>
      </c>
    </row>
    <row r="277" spans="1:11" x14ac:dyDescent="0.25">
      <c r="A277" s="5">
        <v>276</v>
      </c>
      <c r="B277" s="7" t="s">
        <v>85</v>
      </c>
      <c r="C277" s="27" t="s">
        <v>637</v>
      </c>
      <c r="D277" s="7" t="s">
        <v>638</v>
      </c>
      <c r="E277" s="3" t="str">
        <f t="shared" si="5"/>
        <v>Fd_RDOMt</v>
      </c>
      <c r="F277" s="7" t="s">
        <v>635</v>
      </c>
      <c r="G277" t="s">
        <v>99</v>
      </c>
      <c r="H277" s="7" t="s">
        <v>329</v>
      </c>
      <c r="I277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77" s="7" t="s">
        <v>621</v>
      </c>
      <c r="K277" s="15" t="s">
        <v>622</v>
      </c>
    </row>
    <row r="278" spans="1:11" x14ac:dyDescent="0.25">
      <c r="A278" s="5">
        <v>277</v>
      </c>
      <c r="B278" s="7" t="s">
        <v>85</v>
      </c>
      <c r="C278" s="27" t="s">
        <v>639</v>
      </c>
      <c r="D278" s="7" t="s">
        <v>640</v>
      </c>
      <c r="E278" s="3" t="str">
        <f t="shared" si="5"/>
        <v>Fd_RDNa</v>
      </c>
      <c r="F278" s="12" t="s">
        <v>641</v>
      </c>
      <c r="G278" s="7" t="s">
        <v>442</v>
      </c>
      <c r="H278" s="7" t="s">
        <v>329</v>
      </c>
      <c r="I278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78" s="7" t="s">
        <v>621</v>
      </c>
      <c r="K278" s="15" t="s">
        <v>622</v>
      </c>
    </row>
    <row r="279" spans="1:11" x14ac:dyDescent="0.25">
      <c r="A279" s="5">
        <v>278</v>
      </c>
      <c r="B279" s="7" t="s">
        <v>85</v>
      </c>
      <c r="C279" s="27" t="s">
        <v>642</v>
      </c>
      <c r="D279" s="7" t="s">
        <v>643</v>
      </c>
      <c r="E279" s="3" t="str">
        <f t="shared" ref="E279" si="6">(B279&amp;"_"&amp;D279)</f>
        <v>Fd_RDNt</v>
      </c>
      <c r="F279" s="12" t="s">
        <v>644</v>
      </c>
      <c r="G279" s="7" t="s">
        <v>442</v>
      </c>
      <c r="H279" s="7" t="s">
        <v>329</v>
      </c>
      <c r="I279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79" s="7" t="s">
        <v>621</v>
      </c>
      <c r="K279" s="15" t="s">
        <v>622</v>
      </c>
    </row>
    <row r="280" spans="1:11" x14ac:dyDescent="0.25">
      <c r="A280" s="5">
        <v>279</v>
      </c>
      <c r="B280" s="7" t="s">
        <v>85</v>
      </c>
      <c r="C280" s="27" t="s">
        <v>645</v>
      </c>
      <c r="D280" s="7" t="s">
        <v>646</v>
      </c>
      <c r="E280" s="3" t="str">
        <f>(B280&amp;"_"&amp;D280)</f>
        <v>Fd_RDN_Na</v>
      </c>
      <c r="F280" s="7" t="s">
        <v>641</v>
      </c>
      <c r="G280" s="7" t="s">
        <v>95</v>
      </c>
      <c r="H280" s="24" t="s">
        <v>329</v>
      </c>
      <c r="I280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80" s="7" t="s">
        <v>621</v>
      </c>
      <c r="K280" s="15" t="s">
        <v>622</v>
      </c>
    </row>
    <row r="281" spans="1:11" x14ac:dyDescent="0.25">
      <c r="A281" s="5">
        <v>280</v>
      </c>
      <c r="B281" s="7" t="s">
        <v>85</v>
      </c>
      <c r="C281" s="27" t="s">
        <v>647</v>
      </c>
      <c r="D281" s="7" t="s">
        <v>648</v>
      </c>
      <c r="E281" s="3" t="str">
        <f>(B281&amp;"_"&amp;D281)</f>
        <v>Fd_RDN_Nt</v>
      </c>
      <c r="F281" s="7" t="s">
        <v>644</v>
      </c>
      <c r="G281" s="7" t="s">
        <v>95</v>
      </c>
      <c r="H281" s="24" t="s">
        <v>329</v>
      </c>
      <c r="I281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81" s="7" t="s">
        <v>621</v>
      </c>
      <c r="K281" s="15" t="s">
        <v>622</v>
      </c>
    </row>
    <row r="282" spans="1:11" x14ac:dyDescent="0.25">
      <c r="A282" s="5">
        <v>281</v>
      </c>
      <c r="B282" s="7" t="s">
        <v>85</v>
      </c>
      <c r="C282" s="27" t="s">
        <v>649</v>
      </c>
      <c r="D282" s="7" t="s">
        <v>650</v>
      </c>
      <c r="E282" s="3" t="str">
        <f t="shared" si="5"/>
        <v>Fd_RDADF_ADF</v>
      </c>
      <c r="F282" s="12" t="s">
        <v>651</v>
      </c>
      <c r="G282" s="7" t="s">
        <v>95</v>
      </c>
      <c r="H282" s="7" t="s">
        <v>329</v>
      </c>
      <c r="I282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82" s="7" t="s">
        <v>621</v>
      </c>
      <c r="K282" s="15" t="s">
        <v>622</v>
      </c>
    </row>
    <row r="283" spans="1:11" x14ac:dyDescent="0.25">
      <c r="A283" s="5">
        <v>282</v>
      </c>
      <c r="B283" s="7" t="s">
        <v>85</v>
      </c>
      <c r="C283" s="27" t="s">
        <v>652</v>
      </c>
      <c r="D283" s="7" t="s">
        <v>653</v>
      </c>
      <c r="E283" s="3" t="str">
        <f t="shared" si="5"/>
        <v>Fd_RDADF</v>
      </c>
      <c r="F283" s="12" t="s">
        <v>651</v>
      </c>
      <c r="G283" s="7" t="s">
        <v>99</v>
      </c>
      <c r="H283" s="7" t="s">
        <v>329</v>
      </c>
      <c r="I283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83" s="7" t="s">
        <v>621</v>
      </c>
      <c r="K283" s="15" t="s">
        <v>622</v>
      </c>
    </row>
    <row r="284" spans="1:11" x14ac:dyDescent="0.25">
      <c r="A284" s="5">
        <v>283</v>
      </c>
      <c r="B284" s="7" t="s">
        <v>85</v>
      </c>
      <c r="C284" s="27" t="s">
        <v>654</v>
      </c>
      <c r="D284" s="7" t="s">
        <v>655</v>
      </c>
      <c r="E284" s="3" t="str">
        <f t="shared" si="5"/>
        <v>Fd_RDNDF_NDF</v>
      </c>
      <c r="F284" s="12" t="s">
        <v>656</v>
      </c>
      <c r="G284" s="7" t="s">
        <v>95</v>
      </c>
      <c r="H284" s="7" t="s">
        <v>329</v>
      </c>
      <c r="I284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84" s="7" t="s">
        <v>621</v>
      </c>
      <c r="K284" s="15" t="s">
        <v>622</v>
      </c>
    </row>
    <row r="285" spans="1:11" x14ac:dyDescent="0.25">
      <c r="A285" s="5">
        <v>284</v>
      </c>
      <c r="B285" s="7" t="s">
        <v>85</v>
      </c>
      <c r="C285" s="27" t="s">
        <v>657</v>
      </c>
      <c r="D285" s="7" t="s">
        <v>658</v>
      </c>
      <c r="E285" s="3" t="str">
        <f t="shared" si="5"/>
        <v>Fd_RDNDF</v>
      </c>
      <c r="F285" s="12" t="s">
        <v>656</v>
      </c>
      <c r="G285" s="7" t="s">
        <v>99</v>
      </c>
      <c r="H285" s="7" t="s">
        <v>329</v>
      </c>
      <c r="I285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85" s="7" t="s">
        <v>621</v>
      </c>
      <c r="K285" s="15" t="s">
        <v>622</v>
      </c>
    </row>
    <row r="286" spans="1:11" x14ac:dyDescent="0.25">
      <c r="A286" s="5">
        <v>285</v>
      </c>
      <c r="B286" s="7" t="s">
        <v>85</v>
      </c>
      <c r="C286" s="27" t="s">
        <v>659</v>
      </c>
      <c r="D286" s="7" t="s">
        <v>660</v>
      </c>
      <c r="E286" s="3" t="str">
        <f t="shared" si="5"/>
        <v>Fd_RDSt_St</v>
      </c>
      <c r="F286" s="12" t="s">
        <v>661</v>
      </c>
      <c r="G286" s="7" t="s">
        <v>95</v>
      </c>
      <c r="H286" s="7" t="s">
        <v>329</v>
      </c>
      <c r="I286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86" s="7" t="s">
        <v>621</v>
      </c>
      <c r="K286" s="15" t="s">
        <v>622</v>
      </c>
    </row>
    <row r="287" spans="1:11" s="7" customFormat="1" x14ac:dyDescent="0.25">
      <c r="A287" s="5">
        <v>286</v>
      </c>
      <c r="B287" s="7" t="s">
        <v>85</v>
      </c>
      <c r="C287" s="33"/>
      <c r="D287" s="34" t="s">
        <v>662</v>
      </c>
      <c r="E287" s="3" t="str">
        <f t="shared" ref="E287" si="7">(B287&amp;"_"&amp;D287)</f>
        <v>Fd_RDNSC</v>
      </c>
      <c r="F287" s="12" t="s">
        <v>663</v>
      </c>
      <c r="G287" s="7" t="s">
        <v>99</v>
      </c>
      <c r="H287" s="7" t="s">
        <v>329</v>
      </c>
      <c r="I287" s="7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87" s="7" t="s">
        <v>621</v>
      </c>
      <c r="K287" s="7" t="s">
        <v>622</v>
      </c>
    </row>
    <row r="288" spans="1:11" x14ac:dyDescent="0.25">
      <c r="A288" s="5">
        <v>287</v>
      </c>
      <c r="B288" s="7" t="s">
        <v>85</v>
      </c>
      <c r="C288" s="27" t="s">
        <v>664</v>
      </c>
      <c r="D288" s="7" t="s">
        <v>665</v>
      </c>
      <c r="E288" s="3" t="str">
        <f t="shared" si="5"/>
        <v>Fd_RDFat_Fat</v>
      </c>
      <c r="F288" s="12" t="s">
        <v>666</v>
      </c>
      <c r="G288" s="7" t="s">
        <v>95</v>
      </c>
      <c r="H288" s="7" t="s">
        <v>329</v>
      </c>
      <c r="I288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88" s="7" t="s">
        <v>621</v>
      </c>
      <c r="K288" s="15" t="s">
        <v>622</v>
      </c>
    </row>
    <row r="289" spans="1:11" x14ac:dyDescent="0.25">
      <c r="A289" s="5">
        <v>288</v>
      </c>
      <c r="B289" s="7" t="s">
        <v>85</v>
      </c>
      <c r="C289" s="27" t="s">
        <v>667</v>
      </c>
      <c r="D289" s="7" t="s">
        <v>668</v>
      </c>
      <c r="E289" s="3" t="str">
        <f t="shared" si="5"/>
        <v>Fd_RDFat</v>
      </c>
      <c r="F289" s="12" t="s">
        <v>666</v>
      </c>
      <c r="G289" s="7" t="s">
        <v>99</v>
      </c>
      <c r="H289" s="7" t="s">
        <v>329</v>
      </c>
      <c r="I289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89" s="7" t="s">
        <v>621</v>
      </c>
      <c r="K289" s="15" t="s">
        <v>622</v>
      </c>
    </row>
    <row r="290" spans="1:11" x14ac:dyDescent="0.25">
      <c r="A290" s="5">
        <v>289</v>
      </c>
      <c r="B290" s="7" t="s">
        <v>85</v>
      </c>
      <c r="C290" s="27" t="s">
        <v>669</v>
      </c>
      <c r="D290" s="7" t="s">
        <v>670</v>
      </c>
      <c r="E290" s="3" t="str">
        <f t="shared" ref="E290:E291" si="8">(B290&amp;"_"&amp;D290)</f>
        <v>Fd_RDFA_FA</v>
      </c>
      <c r="F290" s="12" t="s">
        <v>671</v>
      </c>
      <c r="G290" s="7" t="s">
        <v>95</v>
      </c>
      <c r="H290" s="7" t="s">
        <v>329</v>
      </c>
      <c r="I290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90" s="7" t="s">
        <v>621</v>
      </c>
      <c r="K290" s="15" t="s">
        <v>622</v>
      </c>
    </row>
    <row r="291" spans="1:11" x14ac:dyDescent="0.25">
      <c r="A291" s="5">
        <v>290</v>
      </c>
      <c r="B291" s="7" t="s">
        <v>85</v>
      </c>
      <c r="C291" s="27" t="s">
        <v>672</v>
      </c>
      <c r="D291" s="7" t="s">
        <v>673</v>
      </c>
      <c r="E291" s="3" t="str">
        <f t="shared" si="8"/>
        <v>Fd_RDFA</v>
      </c>
      <c r="F291" s="12" t="s">
        <v>671</v>
      </c>
      <c r="G291" s="7" t="s">
        <v>99</v>
      </c>
      <c r="H291" s="7" t="s">
        <v>329</v>
      </c>
      <c r="I291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91" s="7" t="s">
        <v>621</v>
      </c>
      <c r="K291" s="15" t="s">
        <v>622</v>
      </c>
    </row>
    <row r="292" spans="1:11" x14ac:dyDescent="0.25">
      <c r="A292" s="5">
        <v>291</v>
      </c>
      <c r="B292" s="7" t="s">
        <v>674</v>
      </c>
      <c r="C292" s="7" t="s">
        <v>675</v>
      </c>
      <c r="D292" s="7" t="s">
        <v>675</v>
      </c>
      <c r="E292" s="3" t="str">
        <f t="shared" si="5"/>
        <v>Type_LiqMarker</v>
      </c>
      <c r="F292" s="12" t="s">
        <v>676</v>
      </c>
      <c r="G292" s="7" t="s">
        <v>14</v>
      </c>
      <c r="H292" s="7" t="s">
        <v>329</v>
      </c>
      <c r="I292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92" s="7" t="s">
        <v>621</v>
      </c>
      <c r="K292" s="6" t="s">
        <v>11</v>
      </c>
    </row>
    <row r="293" spans="1:11" x14ac:dyDescent="0.25">
      <c r="A293" s="5">
        <v>292</v>
      </c>
      <c r="B293" s="7" t="s">
        <v>674</v>
      </c>
      <c r="C293" s="7" t="s">
        <v>677</v>
      </c>
      <c r="D293" s="7" t="s">
        <v>677</v>
      </c>
      <c r="E293" s="3" t="str">
        <f t="shared" si="5"/>
        <v>Type_SolMarker</v>
      </c>
      <c r="F293" s="12" t="s">
        <v>678</v>
      </c>
      <c r="G293" s="7" t="s">
        <v>14</v>
      </c>
      <c r="H293" s="7" t="s">
        <v>329</v>
      </c>
      <c r="I293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93" s="7" t="s">
        <v>621</v>
      </c>
      <c r="K293" s="6" t="s">
        <v>11</v>
      </c>
    </row>
    <row r="294" spans="1:11" x14ac:dyDescent="0.25">
      <c r="A294" s="5">
        <v>293</v>
      </c>
      <c r="B294" s="7" t="s">
        <v>674</v>
      </c>
      <c r="C294" s="7" t="s">
        <v>679</v>
      </c>
      <c r="D294" s="7" t="s">
        <v>679</v>
      </c>
      <c r="E294" s="3" t="str">
        <f t="shared" si="5"/>
        <v>Type_MicrMarker</v>
      </c>
      <c r="F294" s="12" t="s">
        <v>680</v>
      </c>
      <c r="G294" s="7" t="s">
        <v>14</v>
      </c>
      <c r="H294" s="7" t="s">
        <v>329</v>
      </c>
      <c r="I294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94" s="7" t="s">
        <v>621</v>
      </c>
      <c r="K294" s="6" t="s">
        <v>11</v>
      </c>
    </row>
    <row r="295" spans="1:11" x14ac:dyDescent="0.25">
      <c r="A295" s="5">
        <v>294</v>
      </c>
      <c r="B295" s="7" t="s">
        <v>681</v>
      </c>
      <c r="C295" s="7" t="s">
        <v>682</v>
      </c>
      <c r="D295" s="7" t="s">
        <v>100</v>
      </c>
      <c r="E295" s="3" t="str">
        <f t="shared" si="5"/>
        <v>Du_DM</v>
      </c>
      <c r="F295" s="12" t="s">
        <v>683</v>
      </c>
      <c r="G295" s="7" t="s">
        <v>99</v>
      </c>
      <c r="H295" s="7" t="s">
        <v>329</v>
      </c>
      <c r="I295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95" s="7" t="s">
        <v>684</v>
      </c>
      <c r="K295" s="10" t="s">
        <v>685</v>
      </c>
    </row>
    <row r="296" spans="1:11" x14ac:dyDescent="0.25">
      <c r="A296" s="5">
        <v>295</v>
      </c>
      <c r="B296" s="7" t="s">
        <v>681</v>
      </c>
      <c r="C296" s="7" t="s">
        <v>686</v>
      </c>
      <c r="D296" s="7" t="s">
        <v>103</v>
      </c>
      <c r="E296" s="3" t="str">
        <f t="shared" si="5"/>
        <v>Du_OM</v>
      </c>
      <c r="F296" s="12" t="s">
        <v>687</v>
      </c>
      <c r="G296" s="7" t="s">
        <v>99</v>
      </c>
      <c r="H296" s="7" t="s">
        <v>329</v>
      </c>
      <c r="I296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96" s="7" t="s">
        <v>684</v>
      </c>
      <c r="K296" s="10" t="s">
        <v>685</v>
      </c>
    </row>
    <row r="297" spans="1:11" x14ac:dyDescent="0.25">
      <c r="A297" s="5">
        <v>296</v>
      </c>
      <c r="B297" s="7" t="s">
        <v>681</v>
      </c>
      <c r="C297" s="7" t="s">
        <v>688</v>
      </c>
      <c r="D297" s="7" t="s">
        <v>143</v>
      </c>
      <c r="E297" s="3" t="str">
        <f t="shared" si="5"/>
        <v>Du_ADF</v>
      </c>
      <c r="F297" s="12" t="s">
        <v>689</v>
      </c>
      <c r="G297" s="7" t="s">
        <v>99</v>
      </c>
      <c r="H297" s="7" t="s">
        <v>329</v>
      </c>
      <c r="I297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97" s="7" t="s">
        <v>684</v>
      </c>
      <c r="K297" s="10" t="s">
        <v>685</v>
      </c>
    </row>
    <row r="298" spans="1:11" x14ac:dyDescent="0.25">
      <c r="A298" s="5">
        <v>297</v>
      </c>
      <c r="B298" s="7" t="s">
        <v>681</v>
      </c>
      <c r="C298" s="7" t="s">
        <v>690</v>
      </c>
      <c r="D298" s="7" t="s">
        <v>139</v>
      </c>
      <c r="E298" s="3" t="str">
        <f t="shared" si="5"/>
        <v>Du_NDF</v>
      </c>
      <c r="F298" s="12" t="s">
        <v>691</v>
      </c>
      <c r="G298" t="s">
        <v>99</v>
      </c>
      <c r="H298" s="7" t="s">
        <v>329</v>
      </c>
      <c r="I298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98" s="7" t="s">
        <v>684</v>
      </c>
      <c r="K298" s="10" t="s">
        <v>685</v>
      </c>
    </row>
    <row r="299" spans="1:11" x14ac:dyDescent="0.25">
      <c r="A299" s="5">
        <v>298</v>
      </c>
      <c r="B299" s="7" t="s">
        <v>681</v>
      </c>
      <c r="C299" s="7" t="s">
        <v>692</v>
      </c>
      <c r="D299" s="7" t="s">
        <v>154</v>
      </c>
      <c r="E299" s="3" t="str">
        <f t="shared" si="5"/>
        <v>Du_St</v>
      </c>
      <c r="F299" s="12" t="s">
        <v>693</v>
      </c>
      <c r="G299" t="s">
        <v>99</v>
      </c>
      <c r="H299" s="7" t="s">
        <v>329</v>
      </c>
      <c r="I299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299" s="7" t="s">
        <v>684</v>
      </c>
      <c r="K299" s="10" t="s">
        <v>685</v>
      </c>
    </row>
    <row r="300" spans="1:11" x14ac:dyDescent="0.25">
      <c r="A300" s="5">
        <v>299</v>
      </c>
      <c r="B300" s="7" t="s">
        <v>681</v>
      </c>
      <c r="C300" s="7" t="s">
        <v>694</v>
      </c>
      <c r="D300" s="7" t="s">
        <v>131</v>
      </c>
      <c r="E300" s="3" t="str">
        <f t="shared" si="5"/>
        <v>Du_EE</v>
      </c>
      <c r="F300" s="12" t="s">
        <v>695</v>
      </c>
      <c r="G300" t="s">
        <v>99</v>
      </c>
      <c r="H300" s="7" t="s">
        <v>329</v>
      </c>
      <c r="I300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00" s="7" t="s">
        <v>684</v>
      </c>
      <c r="K300" s="10" t="s">
        <v>685</v>
      </c>
    </row>
    <row r="301" spans="1:11" x14ac:dyDescent="0.25">
      <c r="A301" s="5">
        <v>300</v>
      </c>
      <c r="B301" s="7" t="s">
        <v>681</v>
      </c>
      <c r="C301" s="27" t="s">
        <v>696</v>
      </c>
      <c r="D301" s="7" t="s">
        <v>697</v>
      </c>
      <c r="E301" s="3" t="str">
        <f>(B301&amp;"_"&amp;D301)</f>
        <v>Du_FA</v>
      </c>
      <c r="F301" s="12" t="s">
        <v>698</v>
      </c>
      <c r="G301" t="s">
        <v>99</v>
      </c>
      <c r="H301" s="7" t="s">
        <v>329</v>
      </c>
      <c r="I301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01" s="25"/>
      <c r="K301" s="10"/>
    </row>
    <row r="302" spans="1:11" x14ac:dyDescent="0.25">
      <c r="A302" s="5">
        <v>301</v>
      </c>
      <c r="B302" s="7" t="s">
        <v>681</v>
      </c>
      <c r="C302" s="7" t="s">
        <v>699</v>
      </c>
      <c r="D302" s="7" t="s">
        <v>29</v>
      </c>
      <c r="E302" s="3" t="str">
        <f t="shared" si="5"/>
        <v>Du_N</v>
      </c>
      <c r="F302" s="12" t="s">
        <v>700</v>
      </c>
      <c r="G302" s="7" t="s">
        <v>442</v>
      </c>
      <c r="H302" s="7" t="s">
        <v>329</v>
      </c>
      <c r="I302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02" s="7" t="s">
        <v>684</v>
      </c>
      <c r="K302" s="10" t="s">
        <v>685</v>
      </c>
    </row>
    <row r="303" spans="1:11" x14ac:dyDescent="0.25">
      <c r="A303" s="5">
        <v>302</v>
      </c>
      <c r="B303" s="7" t="s">
        <v>681</v>
      </c>
      <c r="C303" s="7" t="s">
        <v>701</v>
      </c>
      <c r="D303" s="7" t="s">
        <v>702</v>
      </c>
      <c r="E303" s="3" t="str">
        <f t="shared" si="5"/>
        <v>Du_MicN</v>
      </c>
      <c r="F303" s="12" t="s">
        <v>703</v>
      </c>
      <c r="G303" s="7" t="s">
        <v>442</v>
      </c>
      <c r="H303" s="7" t="s">
        <v>329</v>
      </c>
      <c r="I303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03" s="7" t="s">
        <v>684</v>
      </c>
      <c r="K303" s="10" t="s">
        <v>685</v>
      </c>
    </row>
    <row r="304" spans="1:11" x14ac:dyDescent="0.25">
      <c r="A304" s="5">
        <v>303</v>
      </c>
      <c r="B304" s="7" t="s">
        <v>681</v>
      </c>
      <c r="C304" s="7" t="s">
        <v>704</v>
      </c>
      <c r="D304" s="7" t="s">
        <v>705</v>
      </c>
      <c r="E304" s="3" t="str">
        <f t="shared" si="5"/>
        <v>Du_NaN</v>
      </c>
      <c r="F304" s="12" t="s">
        <v>706</v>
      </c>
      <c r="G304" s="7" t="s">
        <v>442</v>
      </c>
      <c r="H304" s="7" t="s">
        <v>329</v>
      </c>
      <c r="I304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04" s="7" t="s">
        <v>684</v>
      </c>
      <c r="K304" s="10" t="s">
        <v>685</v>
      </c>
    </row>
    <row r="305" spans="1:11" x14ac:dyDescent="0.25">
      <c r="A305" s="5">
        <v>304</v>
      </c>
      <c r="B305" s="7" t="s">
        <v>681</v>
      </c>
      <c r="C305" s="7" t="s">
        <v>707</v>
      </c>
      <c r="D305" s="7" t="s">
        <v>708</v>
      </c>
      <c r="E305" s="3" t="str">
        <f t="shared" si="5"/>
        <v>Du_NH3</v>
      </c>
      <c r="F305" s="12" t="s">
        <v>709</v>
      </c>
      <c r="G305" s="7" t="s">
        <v>442</v>
      </c>
      <c r="H305" s="7" t="s">
        <v>329</v>
      </c>
      <c r="I305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05" s="7" t="s">
        <v>684</v>
      </c>
      <c r="K305" s="10" t="s">
        <v>685</v>
      </c>
    </row>
    <row r="306" spans="1:11" x14ac:dyDescent="0.25">
      <c r="A306" s="5">
        <v>305</v>
      </c>
      <c r="B306" s="7" t="s">
        <v>710</v>
      </c>
      <c r="C306" s="7" t="s">
        <v>711</v>
      </c>
      <c r="D306" s="7" t="s">
        <v>712</v>
      </c>
      <c r="E306" s="3" t="str">
        <f t="shared" si="5"/>
        <v>Rum_MicEffa</v>
      </c>
      <c r="F306" s="12" t="s">
        <v>713</v>
      </c>
      <c r="G306" s="7" t="s">
        <v>714</v>
      </c>
      <c r="H306" s="7" t="s">
        <v>329</v>
      </c>
      <c r="I306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06" s="7" t="s">
        <v>715</v>
      </c>
      <c r="K306" s="10" t="s">
        <v>622</v>
      </c>
    </row>
    <row r="307" spans="1:11" x14ac:dyDescent="0.25">
      <c r="A307" s="5">
        <v>306</v>
      </c>
      <c r="B307" s="7" t="s">
        <v>710</v>
      </c>
      <c r="C307" s="7" t="s">
        <v>716</v>
      </c>
      <c r="D307" s="7" t="s">
        <v>717</v>
      </c>
      <c r="E307" s="3" t="str">
        <f t="shared" si="5"/>
        <v>Rum_MicEfft</v>
      </c>
      <c r="F307" s="12" t="s">
        <v>718</v>
      </c>
      <c r="G307" s="7" t="s">
        <v>714</v>
      </c>
      <c r="H307" s="7" t="s">
        <v>329</v>
      </c>
      <c r="I307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07" s="7" t="s">
        <v>715</v>
      </c>
      <c r="K307" s="10" t="s">
        <v>622</v>
      </c>
    </row>
    <row r="308" spans="1:11" x14ac:dyDescent="0.25">
      <c r="A308" s="5">
        <v>307</v>
      </c>
      <c r="B308" s="7" t="s">
        <v>85</v>
      </c>
      <c r="C308" s="7" t="s">
        <v>719</v>
      </c>
      <c r="D308" s="7" t="s">
        <v>720</v>
      </c>
      <c r="E308" s="3" t="str">
        <f t="shared" si="5"/>
        <v>Fd_TDDM_DM</v>
      </c>
      <c r="F308" s="12" t="s">
        <v>721</v>
      </c>
      <c r="G308" s="7" t="s">
        <v>95</v>
      </c>
      <c r="H308" s="7" t="s">
        <v>329</v>
      </c>
      <c r="I308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08" s="7" t="s">
        <v>722</v>
      </c>
      <c r="K308" s="10" t="s">
        <v>723</v>
      </c>
    </row>
    <row r="309" spans="1:11" x14ac:dyDescent="0.25">
      <c r="A309" s="5">
        <v>308</v>
      </c>
      <c r="B309" s="7" t="s">
        <v>85</v>
      </c>
      <c r="C309" s="7" t="s">
        <v>724</v>
      </c>
      <c r="D309" s="7" t="s">
        <v>725</v>
      </c>
      <c r="E309" s="3" t="str">
        <f t="shared" si="5"/>
        <v>Fd_TDOM_OM</v>
      </c>
      <c r="F309" s="12" t="s">
        <v>726</v>
      </c>
      <c r="G309" s="7" t="s">
        <v>95</v>
      </c>
      <c r="H309" s="7" t="s">
        <v>329</v>
      </c>
      <c r="I309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09" s="7" t="s">
        <v>722</v>
      </c>
      <c r="K309" s="10" t="s">
        <v>723</v>
      </c>
    </row>
    <row r="310" spans="1:11" x14ac:dyDescent="0.25">
      <c r="A310" s="5">
        <v>309</v>
      </c>
      <c r="B310" s="7" t="s">
        <v>85</v>
      </c>
      <c r="C310" s="7" t="s">
        <v>727</v>
      </c>
      <c r="D310" s="7" t="s">
        <v>728</v>
      </c>
      <c r="E310" s="3" t="str">
        <f t="shared" si="5"/>
        <v>Fd_TDN_N</v>
      </c>
      <c r="F310" s="12" t="s">
        <v>729</v>
      </c>
      <c r="G310" s="7" t="s">
        <v>95</v>
      </c>
      <c r="H310" s="7" t="s">
        <v>329</v>
      </c>
      <c r="I310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10" s="7" t="s">
        <v>722</v>
      </c>
      <c r="K310" s="10" t="s">
        <v>723</v>
      </c>
    </row>
    <row r="311" spans="1:11" x14ac:dyDescent="0.25">
      <c r="A311" s="5">
        <v>310</v>
      </c>
      <c r="B311" s="7" t="s">
        <v>85</v>
      </c>
      <c r="C311" s="7" t="s">
        <v>730</v>
      </c>
      <c r="D311" s="7" t="s">
        <v>731</v>
      </c>
      <c r="E311" s="3" t="str">
        <f t="shared" si="5"/>
        <v>Fd_TDADF_ADF</v>
      </c>
      <c r="F311" s="12" t="s">
        <v>732</v>
      </c>
      <c r="G311" s="7" t="s">
        <v>95</v>
      </c>
      <c r="H311" s="7" t="s">
        <v>329</v>
      </c>
      <c r="I311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11" s="7" t="s">
        <v>722</v>
      </c>
      <c r="K311" s="10" t="s">
        <v>723</v>
      </c>
    </row>
    <row r="312" spans="1:11" x14ac:dyDescent="0.25">
      <c r="A312" s="5">
        <v>311</v>
      </c>
      <c r="B312" s="7" t="s">
        <v>85</v>
      </c>
      <c r="C312" s="7" t="s">
        <v>733</v>
      </c>
      <c r="D312" s="7" t="s">
        <v>734</v>
      </c>
      <c r="E312" s="3" t="str">
        <f t="shared" si="5"/>
        <v>Fd_TDNDF_NDF</v>
      </c>
      <c r="F312" s="12" t="s">
        <v>735</v>
      </c>
      <c r="G312" s="7" t="s">
        <v>95</v>
      </c>
      <c r="H312" s="7" t="s">
        <v>329</v>
      </c>
      <c r="I312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12" s="7" t="s">
        <v>722</v>
      </c>
      <c r="K312" s="10" t="s">
        <v>723</v>
      </c>
    </row>
    <row r="313" spans="1:11" x14ac:dyDescent="0.25">
      <c r="A313" s="5">
        <v>312</v>
      </c>
      <c r="B313" s="7" t="s">
        <v>85</v>
      </c>
      <c r="C313" s="7" t="s">
        <v>736</v>
      </c>
      <c r="D313" s="7" t="s">
        <v>737</v>
      </c>
      <c r="E313" s="3" t="str">
        <f t="shared" si="5"/>
        <v>Fd_TDSt_St</v>
      </c>
      <c r="F313" s="12" t="s">
        <v>738</v>
      </c>
      <c r="G313" s="7" t="s">
        <v>95</v>
      </c>
      <c r="H313" s="7" t="s">
        <v>329</v>
      </c>
      <c r="I313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13" s="7" t="s">
        <v>722</v>
      </c>
      <c r="K313" s="10" t="s">
        <v>723</v>
      </c>
    </row>
    <row r="314" spans="1:11" x14ac:dyDescent="0.25">
      <c r="A314" s="5">
        <v>313</v>
      </c>
      <c r="B314" s="7" t="s">
        <v>85</v>
      </c>
      <c r="C314" s="7" t="s">
        <v>739</v>
      </c>
      <c r="D314" s="7" t="s">
        <v>740</v>
      </c>
      <c r="E314" s="3" t="str">
        <f t="shared" si="5"/>
        <v>Fd_TDFA_FA</v>
      </c>
      <c r="F314" s="12" t="s">
        <v>741</v>
      </c>
      <c r="G314" s="7" t="s">
        <v>95</v>
      </c>
      <c r="H314" s="7" t="s">
        <v>329</v>
      </c>
      <c r="I314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14" s="7" t="s">
        <v>722</v>
      </c>
      <c r="K314" s="10" t="s">
        <v>723</v>
      </c>
    </row>
    <row r="315" spans="1:11" x14ac:dyDescent="0.25">
      <c r="A315" s="5">
        <v>314</v>
      </c>
      <c r="B315" s="7" t="s">
        <v>85</v>
      </c>
      <c r="C315" s="7" t="s">
        <v>742</v>
      </c>
      <c r="D315" s="7" t="s">
        <v>743</v>
      </c>
      <c r="E315" s="3" t="str">
        <f t="shared" si="5"/>
        <v>Fd_TDEE_EE</v>
      </c>
      <c r="F315" s="12" t="s">
        <v>744</v>
      </c>
      <c r="G315" s="7" t="s">
        <v>95</v>
      </c>
      <c r="H315" s="7" t="s">
        <v>329</v>
      </c>
      <c r="I315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15" s="7" t="s">
        <v>722</v>
      </c>
      <c r="K315" s="10" t="s">
        <v>723</v>
      </c>
    </row>
    <row r="316" spans="1:11" x14ac:dyDescent="0.25">
      <c r="A316" s="5">
        <v>315</v>
      </c>
      <c r="B316" s="7" t="s">
        <v>85</v>
      </c>
      <c r="C316" s="7" t="s">
        <v>745</v>
      </c>
      <c r="D316" s="7" t="s">
        <v>746</v>
      </c>
      <c r="E316" s="3" t="str">
        <f t="shared" si="5"/>
        <v>Fd_TDCF_CF</v>
      </c>
      <c r="F316" s="12" t="s">
        <v>747</v>
      </c>
      <c r="G316" s="7" t="s">
        <v>95</v>
      </c>
      <c r="H316" s="7" t="s">
        <v>329</v>
      </c>
      <c r="I316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16" s="7" t="s">
        <v>722</v>
      </c>
      <c r="K316" s="10" t="s">
        <v>723</v>
      </c>
    </row>
    <row r="317" spans="1:11" x14ac:dyDescent="0.25">
      <c r="A317" s="5">
        <v>316</v>
      </c>
      <c r="B317" s="7" t="s">
        <v>85</v>
      </c>
      <c r="C317" s="7" t="s">
        <v>748</v>
      </c>
      <c r="D317" s="7" t="s">
        <v>749</v>
      </c>
      <c r="E317" s="3" t="str">
        <f t="shared" si="5"/>
        <v>Fd_TDAsh_Ash</v>
      </c>
      <c r="F317" s="12" t="s">
        <v>750</v>
      </c>
      <c r="G317" s="7" t="s">
        <v>95</v>
      </c>
      <c r="H317" s="7" t="s">
        <v>329</v>
      </c>
      <c r="I317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17" s="7" t="s">
        <v>722</v>
      </c>
      <c r="K317" s="10" t="s">
        <v>723</v>
      </c>
    </row>
    <row r="318" spans="1:11" x14ac:dyDescent="0.25">
      <c r="A318" s="5">
        <v>317</v>
      </c>
      <c r="B318" s="7" t="s">
        <v>85</v>
      </c>
      <c r="C318" s="7" t="s">
        <v>751</v>
      </c>
      <c r="D318" s="7" t="s">
        <v>752</v>
      </c>
      <c r="E318" s="3" t="str">
        <f t="shared" si="5"/>
        <v>Fd_TDDE_DE</v>
      </c>
      <c r="F318" s="12" t="s">
        <v>753</v>
      </c>
      <c r="G318" s="7" t="s">
        <v>95</v>
      </c>
      <c r="H318" s="7" t="s">
        <v>329</v>
      </c>
      <c r="I318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18" s="7" t="s">
        <v>722</v>
      </c>
      <c r="K318" s="10" t="s">
        <v>723</v>
      </c>
    </row>
    <row r="319" spans="1:11" x14ac:dyDescent="0.25">
      <c r="A319" s="5">
        <v>318</v>
      </c>
      <c r="B319" s="7" t="s">
        <v>85</v>
      </c>
      <c r="C319" s="7" t="s">
        <v>754</v>
      </c>
      <c r="D319" s="7" t="s">
        <v>755</v>
      </c>
      <c r="E319" s="3" t="str">
        <f t="shared" ref="E319:E374" si="9">(B319&amp;"_"&amp;D319)</f>
        <v>Fd_TDC_C</v>
      </c>
      <c r="F319" s="12" t="s">
        <v>756</v>
      </c>
      <c r="G319" s="7" t="s">
        <v>95</v>
      </c>
      <c r="H319" s="7" t="s">
        <v>329</v>
      </c>
      <c r="I319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19" s="7" t="s">
        <v>722</v>
      </c>
      <c r="K319" s="10" t="s">
        <v>723</v>
      </c>
    </row>
    <row r="320" spans="1:11" x14ac:dyDescent="0.25">
      <c r="A320" s="5">
        <v>319</v>
      </c>
      <c r="B320" s="7" t="s">
        <v>85</v>
      </c>
      <c r="C320" s="7" t="s">
        <v>757</v>
      </c>
      <c r="D320" s="7" t="s">
        <v>758</v>
      </c>
      <c r="E320" s="3" t="str">
        <f t="shared" si="9"/>
        <v>Fd_TDNDSA_NDSA</v>
      </c>
      <c r="F320" s="12" t="s">
        <v>759</v>
      </c>
      <c r="G320" s="7" t="s">
        <v>95</v>
      </c>
      <c r="H320" s="7" t="s">
        <v>329</v>
      </c>
      <c r="I320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20" s="7" t="s">
        <v>722</v>
      </c>
      <c r="K320" s="10" t="s">
        <v>723</v>
      </c>
    </row>
    <row r="321" spans="1:11" x14ac:dyDescent="0.25">
      <c r="A321" s="5">
        <v>320</v>
      </c>
      <c r="B321" s="7" t="s">
        <v>85</v>
      </c>
      <c r="C321" s="7" t="s">
        <v>760</v>
      </c>
      <c r="D321" s="7" t="s">
        <v>761</v>
      </c>
      <c r="E321" s="3" t="str">
        <f t="shared" si="9"/>
        <v>Fd_TDHc_Hc</v>
      </c>
      <c r="F321" s="12" t="s">
        <v>762</v>
      </c>
      <c r="G321" s="7" t="s">
        <v>95</v>
      </c>
      <c r="H321" s="7" t="s">
        <v>329</v>
      </c>
      <c r="I321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21" s="7" t="s">
        <v>722</v>
      </c>
      <c r="K321" s="10" t="s">
        <v>723</v>
      </c>
    </row>
    <row r="322" spans="1:11" x14ac:dyDescent="0.25">
      <c r="A322" s="5">
        <v>321</v>
      </c>
      <c r="B322" s="7" t="s">
        <v>85</v>
      </c>
      <c r="C322" s="7" t="s">
        <v>763</v>
      </c>
      <c r="D322" s="7" t="s">
        <v>764</v>
      </c>
      <c r="E322" s="3" t="str">
        <f t="shared" si="9"/>
        <v>Fd_TDCe_Ce</v>
      </c>
      <c r="F322" s="12" t="s">
        <v>765</v>
      </c>
      <c r="G322" s="7" t="s">
        <v>95</v>
      </c>
      <c r="H322" s="7" t="s">
        <v>329</v>
      </c>
      <c r="I322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22" s="7" t="s">
        <v>722</v>
      </c>
      <c r="K322" s="10" t="s">
        <v>723</v>
      </c>
    </row>
    <row r="323" spans="1:11" x14ac:dyDescent="0.25">
      <c r="A323" s="5">
        <v>322</v>
      </c>
      <c r="B323" s="7" t="s">
        <v>85</v>
      </c>
      <c r="C323" s="7" t="s">
        <v>766</v>
      </c>
      <c r="D323" s="7" t="s">
        <v>767</v>
      </c>
      <c r="E323" s="3" t="str">
        <f t="shared" si="9"/>
        <v>Fd_TDLig_Lig</v>
      </c>
      <c r="F323" s="12" t="s">
        <v>768</v>
      </c>
      <c r="G323" s="7" t="s">
        <v>95</v>
      </c>
      <c r="H323" s="7" t="s">
        <v>329</v>
      </c>
      <c r="I323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23" s="7" t="s">
        <v>722</v>
      </c>
      <c r="K323" s="10" t="s">
        <v>723</v>
      </c>
    </row>
    <row r="324" spans="1:11" x14ac:dyDescent="0.25">
      <c r="A324" s="5">
        <v>323</v>
      </c>
      <c r="B324" s="7" t="s">
        <v>85</v>
      </c>
      <c r="C324" s="7" t="s">
        <v>769</v>
      </c>
      <c r="D324" s="7" t="s">
        <v>770</v>
      </c>
      <c r="E324" s="3" t="str">
        <f t="shared" si="9"/>
        <v>Fd_TDSi_Si</v>
      </c>
      <c r="F324" s="12" t="s">
        <v>771</v>
      </c>
      <c r="G324" s="7" t="s">
        <v>95</v>
      </c>
      <c r="H324" s="7" t="s">
        <v>329</v>
      </c>
      <c r="I324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24" s="7" t="s">
        <v>722</v>
      </c>
      <c r="K324" s="10" t="s">
        <v>723</v>
      </c>
    </row>
    <row r="325" spans="1:11" ht="14.25" customHeight="1" x14ac:dyDescent="0.25">
      <c r="A325" s="5">
        <v>324</v>
      </c>
      <c r="B325" s="7" t="s">
        <v>85</v>
      </c>
      <c r="C325" s="7" t="s">
        <v>772</v>
      </c>
      <c r="D325" s="7" t="s">
        <v>773</v>
      </c>
      <c r="E325" s="3" t="str">
        <f t="shared" si="9"/>
        <v>Fd_TDrOM_rOM</v>
      </c>
      <c r="F325" s="12" t="s">
        <v>774</v>
      </c>
      <c r="G325" s="7" t="s">
        <v>95</v>
      </c>
      <c r="H325" s="7" t="s">
        <v>329</v>
      </c>
      <c r="I325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25" s="7" t="s">
        <v>722</v>
      </c>
      <c r="K325" s="10" t="s">
        <v>723</v>
      </c>
    </row>
    <row r="326" spans="1:11" x14ac:dyDescent="0.25">
      <c r="A326" s="5">
        <v>325</v>
      </c>
      <c r="B326" s="7" t="s">
        <v>85</v>
      </c>
      <c r="C326" s="7" t="s">
        <v>775</v>
      </c>
      <c r="D326" s="7" t="s">
        <v>776</v>
      </c>
      <c r="E326" s="3" t="str">
        <f t="shared" si="9"/>
        <v>Fd_TDNFE_NFE</v>
      </c>
      <c r="F326" s="12" t="s">
        <v>777</v>
      </c>
      <c r="G326" s="7" t="s">
        <v>95</v>
      </c>
      <c r="H326" s="7" t="s">
        <v>329</v>
      </c>
      <c r="I326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26" s="7" t="s">
        <v>722</v>
      </c>
      <c r="K326" s="10" t="s">
        <v>723</v>
      </c>
    </row>
    <row r="327" spans="1:11" x14ac:dyDescent="0.25">
      <c r="A327" s="5">
        <v>326</v>
      </c>
      <c r="B327" s="7" t="s">
        <v>710</v>
      </c>
      <c r="C327" s="7" t="s">
        <v>778</v>
      </c>
      <c r="D327" s="7" t="s">
        <v>779</v>
      </c>
      <c r="E327" s="3" t="str">
        <f t="shared" si="9"/>
        <v>Rum_pH</v>
      </c>
      <c r="F327" s="12" t="s">
        <v>780</v>
      </c>
      <c r="G327" t="s">
        <v>781</v>
      </c>
      <c r="H327" s="7" t="s">
        <v>329</v>
      </c>
      <c r="I327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27" s="7" t="s">
        <v>621</v>
      </c>
      <c r="K327" s="10" t="s">
        <v>622</v>
      </c>
    </row>
    <row r="328" spans="1:11" x14ac:dyDescent="0.25">
      <c r="A328" s="5">
        <v>327</v>
      </c>
      <c r="B328" s="7" t="s">
        <v>710</v>
      </c>
      <c r="C328" s="7" t="s">
        <v>782</v>
      </c>
      <c r="D328" s="7" t="s">
        <v>708</v>
      </c>
      <c r="E328" s="3" t="str">
        <f t="shared" si="9"/>
        <v>Rum_NH3</v>
      </c>
      <c r="F328" s="12" t="s">
        <v>783</v>
      </c>
      <c r="G328" t="s">
        <v>784</v>
      </c>
      <c r="H328" s="7" t="s">
        <v>329</v>
      </c>
      <c r="I328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28" s="7" t="s">
        <v>621</v>
      </c>
      <c r="K328" s="10" t="s">
        <v>622</v>
      </c>
    </row>
    <row r="329" spans="1:11" x14ac:dyDescent="0.25">
      <c r="A329" s="5">
        <v>328</v>
      </c>
      <c r="B329" s="7" t="s">
        <v>710</v>
      </c>
      <c r="C329" s="7" t="s">
        <v>785</v>
      </c>
      <c r="D329" s="7" t="s">
        <v>786</v>
      </c>
      <c r="E329" s="3" t="str">
        <f t="shared" si="9"/>
        <v>Rum_VFA</v>
      </c>
      <c r="F329" s="12" t="s">
        <v>787</v>
      </c>
      <c r="G329" t="s">
        <v>784</v>
      </c>
      <c r="H329" s="7" t="s">
        <v>329</v>
      </c>
      <c r="I329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29" s="7" t="s">
        <v>621</v>
      </c>
      <c r="K329" s="10" t="s">
        <v>622</v>
      </c>
    </row>
    <row r="330" spans="1:11" x14ac:dyDescent="0.25">
      <c r="A330" s="5">
        <v>329</v>
      </c>
      <c r="B330" s="7" t="s">
        <v>710</v>
      </c>
      <c r="C330" s="7" t="s">
        <v>788</v>
      </c>
      <c r="D330" s="7" t="s">
        <v>789</v>
      </c>
      <c r="E330" s="3" t="str">
        <f t="shared" si="9"/>
        <v>Rum_Acet_VFA</v>
      </c>
      <c r="F330" s="12" t="s">
        <v>790</v>
      </c>
      <c r="G330" t="s">
        <v>791</v>
      </c>
      <c r="H330" s="7" t="s">
        <v>329</v>
      </c>
      <c r="I330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30" s="7" t="s">
        <v>621</v>
      </c>
      <c r="K330" s="10" t="s">
        <v>622</v>
      </c>
    </row>
    <row r="331" spans="1:11" x14ac:dyDescent="0.25">
      <c r="A331" s="5">
        <v>330</v>
      </c>
      <c r="B331" s="7" t="s">
        <v>710</v>
      </c>
      <c r="C331" s="7" t="s">
        <v>792</v>
      </c>
      <c r="D331" s="7" t="s">
        <v>793</v>
      </c>
      <c r="E331" s="3" t="str">
        <f t="shared" si="9"/>
        <v>Rum_Prop_VFA</v>
      </c>
      <c r="F331" s="12" t="s">
        <v>794</v>
      </c>
      <c r="G331" t="s">
        <v>791</v>
      </c>
      <c r="H331" s="7" t="s">
        <v>329</v>
      </c>
      <c r="I331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31" s="7" t="s">
        <v>621</v>
      </c>
      <c r="K331" s="10" t="s">
        <v>622</v>
      </c>
    </row>
    <row r="332" spans="1:11" x14ac:dyDescent="0.25">
      <c r="A332" s="5">
        <v>331</v>
      </c>
      <c r="B332" s="7" t="s">
        <v>710</v>
      </c>
      <c r="C332" s="7" t="s">
        <v>795</v>
      </c>
      <c r="D332" s="7" t="s">
        <v>796</v>
      </c>
      <c r="E332" s="3" t="str">
        <f t="shared" si="9"/>
        <v>Rum_iButr_VFA</v>
      </c>
      <c r="F332" s="12" t="s">
        <v>797</v>
      </c>
      <c r="G332" t="s">
        <v>791</v>
      </c>
      <c r="H332" s="7" t="s">
        <v>329</v>
      </c>
      <c r="I332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32" s="7" t="s">
        <v>621</v>
      </c>
      <c r="K332" s="10" t="s">
        <v>622</v>
      </c>
    </row>
    <row r="333" spans="1:11" x14ac:dyDescent="0.25">
      <c r="A333" s="5">
        <v>332</v>
      </c>
      <c r="B333" s="7" t="s">
        <v>710</v>
      </c>
      <c r="C333" s="7" t="s">
        <v>798</v>
      </c>
      <c r="D333" s="7" t="s">
        <v>799</v>
      </c>
      <c r="E333" s="3" t="str">
        <f t="shared" si="9"/>
        <v>Rum_Butr_VFA</v>
      </c>
      <c r="F333" s="12" t="s">
        <v>800</v>
      </c>
      <c r="G333" t="s">
        <v>791</v>
      </c>
      <c r="H333" s="7" t="s">
        <v>329</v>
      </c>
      <c r="I333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33" s="7" t="s">
        <v>621</v>
      </c>
      <c r="K333" s="10" t="s">
        <v>622</v>
      </c>
    </row>
    <row r="334" spans="1:11" x14ac:dyDescent="0.25">
      <c r="A334" s="5">
        <v>333</v>
      </c>
      <c r="B334" s="7" t="s">
        <v>710</v>
      </c>
      <c r="C334" s="7" t="s">
        <v>801</v>
      </c>
      <c r="D334" s="7" t="s">
        <v>802</v>
      </c>
      <c r="E334" s="3" t="str">
        <f t="shared" si="9"/>
        <v>Rum_iVal_VFA</v>
      </c>
      <c r="F334" s="12" t="s">
        <v>803</v>
      </c>
      <c r="G334" t="s">
        <v>791</v>
      </c>
      <c r="H334" s="7" t="s">
        <v>329</v>
      </c>
      <c r="I334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34" s="7" t="s">
        <v>621</v>
      </c>
      <c r="K334" s="10" t="s">
        <v>622</v>
      </c>
    </row>
    <row r="335" spans="1:11" x14ac:dyDescent="0.25">
      <c r="A335" s="5">
        <v>334</v>
      </c>
      <c r="B335" s="7" t="s">
        <v>710</v>
      </c>
      <c r="C335" s="7" t="s">
        <v>804</v>
      </c>
      <c r="D335" s="7" t="s">
        <v>805</v>
      </c>
      <c r="E335" s="3" t="str">
        <f t="shared" si="9"/>
        <v>Rum_Val_VFA</v>
      </c>
      <c r="F335" s="12" t="s">
        <v>806</v>
      </c>
      <c r="G335" t="s">
        <v>791</v>
      </c>
      <c r="H335" s="7" t="s">
        <v>329</v>
      </c>
      <c r="I335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35" s="7" t="s">
        <v>621</v>
      </c>
      <c r="K335" s="10" t="s">
        <v>622</v>
      </c>
    </row>
    <row r="336" spans="1:11" x14ac:dyDescent="0.25">
      <c r="A336" s="5">
        <v>335</v>
      </c>
      <c r="B336" s="6" t="s">
        <v>530</v>
      </c>
      <c r="C336" s="7" t="s">
        <v>807</v>
      </c>
      <c r="D336" s="7" t="s">
        <v>29</v>
      </c>
      <c r="E336" s="3" t="str">
        <f t="shared" si="9"/>
        <v>Uri_N</v>
      </c>
      <c r="F336" s="12" t="s">
        <v>808</v>
      </c>
      <c r="G336" s="7" t="s">
        <v>442</v>
      </c>
      <c r="H336" s="7" t="s">
        <v>329</v>
      </c>
      <c r="I336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36" s="7" t="s">
        <v>809</v>
      </c>
      <c r="K336" s="10" t="s">
        <v>534</v>
      </c>
    </row>
    <row r="337" spans="1:11" x14ac:dyDescent="0.25">
      <c r="A337" s="5">
        <v>336</v>
      </c>
      <c r="B337" s="6" t="s">
        <v>535</v>
      </c>
      <c r="C337" s="7" t="s">
        <v>810</v>
      </c>
      <c r="D337" s="7" t="s">
        <v>29</v>
      </c>
      <c r="E337" s="3" t="str">
        <f t="shared" si="9"/>
        <v>Fec_N</v>
      </c>
      <c r="F337" s="12" t="s">
        <v>811</v>
      </c>
      <c r="G337" s="7" t="s">
        <v>442</v>
      </c>
      <c r="H337" s="7" t="s">
        <v>329</v>
      </c>
      <c r="I337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37" s="7" t="s">
        <v>809</v>
      </c>
      <c r="K337" s="10" t="s">
        <v>539</v>
      </c>
    </row>
    <row r="338" spans="1:11" x14ac:dyDescent="0.25">
      <c r="A338" s="5">
        <v>337</v>
      </c>
      <c r="B338" s="6" t="s">
        <v>472</v>
      </c>
      <c r="C338" s="7" t="s">
        <v>812</v>
      </c>
      <c r="D338" s="7" t="s">
        <v>29</v>
      </c>
      <c r="E338" s="3" t="str">
        <f t="shared" si="9"/>
        <v>Excr_N</v>
      </c>
      <c r="F338" s="12" t="s">
        <v>813</v>
      </c>
      <c r="G338" s="7" t="s">
        <v>442</v>
      </c>
      <c r="H338" s="7" t="s">
        <v>329</v>
      </c>
      <c r="I338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38" s="7" t="s">
        <v>809</v>
      </c>
      <c r="K338" s="10" t="s">
        <v>35</v>
      </c>
    </row>
    <row r="339" spans="1:11" x14ac:dyDescent="0.25">
      <c r="A339" s="5">
        <v>338</v>
      </c>
      <c r="B339" s="6" t="s">
        <v>814</v>
      </c>
      <c r="C339" s="7" t="s">
        <v>815</v>
      </c>
      <c r="D339" s="7" t="s">
        <v>29</v>
      </c>
      <c r="E339" s="3" t="str">
        <f t="shared" si="9"/>
        <v>Ret_N</v>
      </c>
      <c r="F339" s="12" t="s">
        <v>816</v>
      </c>
      <c r="G339" s="7" t="s">
        <v>442</v>
      </c>
      <c r="H339" s="7" t="s">
        <v>329</v>
      </c>
      <c r="I339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39" s="7" t="s">
        <v>817</v>
      </c>
      <c r="K339" s="10" t="s">
        <v>35</v>
      </c>
    </row>
    <row r="340" spans="1:11" x14ac:dyDescent="0.25">
      <c r="A340" s="5">
        <v>339</v>
      </c>
      <c r="B340" s="6" t="s">
        <v>535</v>
      </c>
      <c r="C340" s="7" t="s">
        <v>818</v>
      </c>
      <c r="D340" s="7" t="s">
        <v>819</v>
      </c>
      <c r="E340" s="3" t="str">
        <f t="shared" si="9"/>
        <v>Fec_Wet</v>
      </c>
      <c r="F340" s="12" t="s">
        <v>820</v>
      </c>
      <c r="G340" s="7" t="s">
        <v>442</v>
      </c>
      <c r="H340" s="7" t="s">
        <v>329</v>
      </c>
      <c r="I340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40" s="7" t="s">
        <v>809</v>
      </c>
      <c r="K340" s="10" t="s">
        <v>539</v>
      </c>
    </row>
    <row r="341" spans="1:11" x14ac:dyDescent="0.25">
      <c r="A341" s="5">
        <v>340</v>
      </c>
      <c r="B341" s="6" t="s">
        <v>535</v>
      </c>
      <c r="C341" s="7" t="s">
        <v>821</v>
      </c>
      <c r="D341" s="7" t="s">
        <v>100</v>
      </c>
      <c r="E341" s="3" t="str">
        <f t="shared" si="9"/>
        <v>Fec_DM</v>
      </c>
      <c r="F341" s="12" t="s">
        <v>822</v>
      </c>
      <c r="G341" s="7" t="s">
        <v>442</v>
      </c>
      <c r="H341" s="7" t="s">
        <v>329</v>
      </c>
      <c r="I341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41" s="7" t="s">
        <v>809</v>
      </c>
      <c r="K341" s="10" t="s">
        <v>539</v>
      </c>
    </row>
    <row r="342" spans="1:11" x14ac:dyDescent="0.25">
      <c r="A342" s="5">
        <v>341</v>
      </c>
      <c r="B342" s="6" t="s">
        <v>535</v>
      </c>
      <c r="C342" s="7" t="s">
        <v>823</v>
      </c>
      <c r="D342" s="7" t="s">
        <v>165</v>
      </c>
      <c r="E342" s="3" t="str">
        <f t="shared" si="9"/>
        <v>Fec_GE</v>
      </c>
      <c r="F342" s="12" t="s">
        <v>824</v>
      </c>
      <c r="G342" s="7" t="s">
        <v>289</v>
      </c>
      <c r="H342" s="7" t="s">
        <v>329</v>
      </c>
      <c r="I342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42" s="7" t="s">
        <v>809</v>
      </c>
      <c r="K342" s="10" t="s">
        <v>539</v>
      </c>
    </row>
    <row r="343" spans="1:11" x14ac:dyDescent="0.25">
      <c r="A343" s="5">
        <v>342</v>
      </c>
      <c r="B343" s="6" t="s">
        <v>535</v>
      </c>
      <c r="C343" s="7" t="s">
        <v>825</v>
      </c>
      <c r="D343" s="7" t="s">
        <v>129</v>
      </c>
      <c r="E343" s="3" t="str">
        <f t="shared" si="9"/>
        <v>Fec_C</v>
      </c>
      <c r="F343" s="12" t="s">
        <v>826</v>
      </c>
      <c r="G343" s="7" t="s">
        <v>442</v>
      </c>
      <c r="H343" s="7" t="s">
        <v>329</v>
      </c>
      <c r="I343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43" s="7" t="s">
        <v>809</v>
      </c>
      <c r="K343" s="10" t="s">
        <v>539</v>
      </c>
    </row>
    <row r="344" spans="1:11" x14ac:dyDescent="0.25">
      <c r="A344" s="5">
        <v>343</v>
      </c>
      <c r="B344" s="6" t="s">
        <v>535</v>
      </c>
      <c r="C344" s="7" t="s">
        <v>827</v>
      </c>
      <c r="D344" s="7" t="s">
        <v>131</v>
      </c>
      <c r="E344" s="3" t="str">
        <f t="shared" si="9"/>
        <v>Fec_EE</v>
      </c>
      <c r="F344" s="12" t="s">
        <v>828</v>
      </c>
      <c r="G344" s="7" t="s">
        <v>442</v>
      </c>
      <c r="H344" s="7" t="s">
        <v>329</v>
      </c>
      <c r="I344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44" s="7" t="s">
        <v>809</v>
      </c>
      <c r="K344" s="10" t="s">
        <v>539</v>
      </c>
    </row>
    <row r="345" spans="1:11" x14ac:dyDescent="0.25">
      <c r="A345" s="5">
        <v>344</v>
      </c>
      <c r="B345" s="6" t="s">
        <v>535</v>
      </c>
      <c r="C345" s="7" t="s">
        <v>829</v>
      </c>
      <c r="D345" s="7" t="s">
        <v>137</v>
      </c>
      <c r="E345" s="3" t="str">
        <f t="shared" si="9"/>
        <v>Fec_CF</v>
      </c>
      <c r="F345" s="12" t="s">
        <v>830</v>
      </c>
      <c r="G345" s="7" t="s">
        <v>442</v>
      </c>
      <c r="H345" s="7" t="s">
        <v>329</v>
      </c>
      <c r="I345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45" s="7" t="s">
        <v>809</v>
      </c>
      <c r="K345" s="10" t="s">
        <v>539</v>
      </c>
    </row>
    <row r="346" spans="1:11" x14ac:dyDescent="0.25">
      <c r="A346" s="5">
        <v>345</v>
      </c>
      <c r="B346" s="6" t="s">
        <v>535</v>
      </c>
      <c r="C346" s="7" t="s">
        <v>831</v>
      </c>
      <c r="D346" s="7" t="s">
        <v>181</v>
      </c>
      <c r="E346" s="3" t="str">
        <f t="shared" si="9"/>
        <v>Fec_Ash</v>
      </c>
      <c r="F346" s="12" t="s">
        <v>832</v>
      </c>
      <c r="G346" s="7" t="s">
        <v>442</v>
      </c>
      <c r="H346" s="7" t="s">
        <v>329</v>
      </c>
      <c r="I346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46" s="7" t="s">
        <v>809</v>
      </c>
      <c r="K346" s="10" t="s">
        <v>539</v>
      </c>
    </row>
    <row r="347" spans="1:11" x14ac:dyDescent="0.25">
      <c r="A347" s="5">
        <v>346</v>
      </c>
      <c r="B347" s="6" t="s">
        <v>535</v>
      </c>
      <c r="C347" s="7" t="s">
        <v>833</v>
      </c>
      <c r="D347" s="7" t="s">
        <v>103</v>
      </c>
      <c r="E347" s="3" t="str">
        <f t="shared" si="9"/>
        <v>Fec_OM</v>
      </c>
      <c r="F347" s="12" t="s">
        <v>834</v>
      </c>
      <c r="G347" s="7" t="s">
        <v>442</v>
      </c>
      <c r="H347" s="7" t="s">
        <v>329</v>
      </c>
      <c r="I347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47" s="7" t="s">
        <v>809</v>
      </c>
      <c r="K347" s="10" t="s">
        <v>539</v>
      </c>
    </row>
    <row r="348" spans="1:11" x14ac:dyDescent="0.25">
      <c r="A348" s="5">
        <v>347</v>
      </c>
      <c r="B348" s="6" t="s">
        <v>535</v>
      </c>
      <c r="C348" s="7" t="s">
        <v>835</v>
      </c>
      <c r="D348" s="7" t="s">
        <v>139</v>
      </c>
      <c r="E348" s="3" t="str">
        <f t="shared" si="9"/>
        <v>Fec_NDF</v>
      </c>
      <c r="F348" s="12" t="s">
        <v>836</v>
      </c>
      <c r="G348" s="7" t="s">
        <v>442</v>
      </c>
      <c r="H348" s="7" t="s">
        <v>329</v>
      </c>
      <c r="I348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48" s="7" t="s">
        <v>809</v>
      </c>
      <c r="K348" s="10" t="s">
        <v>539</v>
      </c>
    </row>
    <row r="349" spans="1:11" x14ac:dyDescent="0.25">
      <c r="A349" s="5">
        <v>348</v>
      </c>
      <c r="B349" s="6" t="s">
        <v>535</v>
      </c>
      <c r="C349" s="7" t="s">
        <v>837</v>
      </c>
      <c r="D349" s="7" t="s">
        <v>163</v>
      </c>
      <c r="E349" s="3" t="str">
        <f t="shared" si="9"/>
        <v>Fec_NDSA</v>
      </c>
      <c r="F349" s="12" t="s">
        <v>838</v>
      </c>
      <c r="G349" s="7" t="s">
        <v>442</v>
      </c>
      <c r="H349" s="7" t="s">
        <v>329</v>
      </c>
      <c r="I349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49" s="7" t="s">
        <v>809</v>
      </c>
      <c r="K349" s="10" t="s">
        <v>539</v>
      </c>
    </row>
    <row r="350" spans="1:11" x14ac:dyDescent="0.25">
      <c r="A350" s="5">
        <v>349</v>
      </c>
      <c r="B350" s="6" t="s">
        <v>535</v>
      </c>
      <c r="C350" s="7" t="s">
        <v>839</v>
      </c>
      <c r="D350" s="7" t="s">
        <v>143</v>
      </c>
      <c r="E350" s="3" t="str">
        <f t="shared" si="9"/>
        <v>Fec_ADF</v>
      </c>
      <c r="F350" s="12" t="s">
        <v>840</v>
      </c>
      <c r="G350" s="7" t="s">
        <v>442</v>
      </c>
      <c r="H350" s="7" t="s">
        <v>329</v>
      </c>
      <c r="I350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50" s="7" t="s">
        <v>809</v>
      </c>
      <c r="K350" s="10" t="s">
        <v>539</v>
      </c>
    </row>
    <row r="351" spans="1:11" x14ac:dyDescent="0.25">
      <c r="A351" s="5">
        <v>350</v>
      </c>
      <c r="B351" s="6" t="s">
        <v>535</v>
      </c>
      <c r="C351" s="7" t="s">
        <v>841</v>
      </c>
      <c r="D351" s="7" t="s">
        <v>842</v>
      </c>
      <c r="E351" s="3" t="str">
        <f t="shared" si="9"/>
        <v>Fec_Hc</v>
      </c>
      <c r="F351" s="12" t="s">
        <v>843</v>
      </c>
      <c r="G351" s="7" t="s">
        <v>442</v>
      </c>
      <c r="H351" s="7" t="s">
        <v>329</v>
      </c>
      <c r="I351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51" s="7" t="s">
        <v>809</v>
      </c>
      <c r="K351" s="10" t="s">
        <v>539</v>
      </c>
    </row>
    <row r="352" spans="1:11" x14ac:dyDescent="0.25">
      <c r="A352" s="5">
        <v>351</v>
      </c>
      <c r="B352" s="6" t="s">
        <v>535</v>
      </c>
      <c r="C352" s="7" t="s">
        <v>844</v>
      </c>
      <c r="D352" s="7" t="s">
        <v>845</v>
      </c>
      <c r="E352" s="3" t="str">
        <f t="shared" si="9"/>
        <v>Fec_Ce</v>
      </c>
      <c r="F352" s="12" t="s">
        <v>846</v>
      </c>
      <c r="G352" s="7" t="s">
        <v>442</v>
      </c>
      <c r="H352" s="7" t="s">
        <v>329</v>
      </c>
      <c r="I352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52" s="7" t="s">
        <v>809</v>
      </c>
      <c r="K352" s="10" t="s">
        <v>539</v>
      </c>
    </row>
    <row r="353" spans="1:11" x14ac:dyDescent="0.25">
      <c r="A353" s="5">
        <v>352</v>
      </c>
      <c r="B353" s="6" t="s">
        <v>535</v>
      </c>
      <c r="C353" s="7" t="s">
        <v>847</v>
      </c>
      <c r="D353" s="7" t="s">
        <v>152</v>
      </c>
      <c r="E353" s="3" t="str">
        <f t="shared" si="9"/>
        <v>Fec_Lig</v>
      </c>
      <c r="F353" s="12" t="s">
        <v>848</v>
      </c>
      <c r="G353" s="7" t="s">
        <v>442</v>
      </c>
      <c r="H353" s="7" t="s">
        <v>329</v>
      </c>
      <c r="I353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53" s="7" t="s">
        <v>809</v>
      </c>
      <c r="K353" s="10" t="s">
        <v>539</v>
      </c>
    </row>
    <row r="354" spans="1:11" x14ac:dyDescent="0.25">
      <c r="A354" s="5">
        <v>353</v>
      </c>
      <c r="B354" s="6" t="s">
        <v>535</v>
      </c>
      <c r="C354" s="7" t="s">
        <v>849</v>
      </c>
      <c r="D354" s="7" t="s">
        <v>850</v>
      </c>
      <c r="E354" s="3" t="str">
        <f t="shared" si="9"/>
        <v>Fec_Si</v>
      </c>
      <c r="F354" s="12" t="s">
        <v>851</v>
      </c>
      <c r="G354" s="7" t="s">
        <v>442</v>
      </c>
      <c r="H354" s="7" t="s">
        <v>329</v>
      </c>
      <c r="I354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54" s="7" t="s">
        <v>809</v>
      </c>
      <c r="K354" s="10" t="s">
        <v>539</v>
      </c>
    </row>
    <row r="355" spans="1:11" x14ac:dyDescent="0.25">
      <c r="A355" s="5">
        <v>354</v>
      </c>
      <c r="B355" s="6" t="s">
        <v>535</v>
      </c>
      <c r="C355" s="7" t="s">
        <v>852</v>
      </c>
      <c r="D355" s="7" t="s">
        <v>154</v>
      </c>
      <c r="E355" s="3" t="str">
        <f t="shared" si="9"/>
        <v>Fec_St</v>
      </c>
      <c r="F355" s="12" t="s">
        <v>853</v>
      </c>
      <c r="G355" s="7" t="s">
        <v>442</v>
      </c>
      <c r="H355" s="7" t="s">
        <v>329</v>
      </c>
      <c r="I355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55" s="7" t="s">
        <v>809</v>
      </c>
      <c r="K355" s="10" t="s">
        <v>539</v>
      </c>
    </row>
    <row r="356" spans="1:11" x14ac:dyDescent="0.25">
      <c r="A356" s="5">
        <v>355</v>
      </c>
      <c r="B356" s="6" t="s">
        <v>535</v>
      </c>
      <c r="C356" s="7" t="s">
        <v>854</v>
      </c>
      <c r="D356" s="7" t="s">
        <v>855</v>
      </c>
      <c r="E356" s="3" t="str">
        <f t="shared" si="9"/>
        <v>Fec_rOM</v>
      </c>
      <c r="F356" s="12" t="s">
        <v>856</v>
      </c>
      <c r="G356" s="7" t="s">
        <v>442</v>
      </c>
      <c r="H356" s="7" t="s">
        <v>329</v>
      </c>
      <c r="I356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56" s="7" t="s">
        <v>809</v>
      </c>
      <c r="K356" s="10" t="s">
        <v>539</v>
      </c>
    </row>
    <row r="357" spans="1:11" x14ac:dyDescent="0.25">
      <c r="A357" s="5">
        <v>356</v>
      </c>
      <c r="B357" s="6" t="s">
        <v>535</v>
      </c>
      <c r="C357" s="7" t="s">
        <v>857</v>
      </c>
      <c r="D357" s="7" t="s">
        <v>161</v>
      </c>
      <c r="E357" s="3" t="str">
        <f t="shared" si="9"/>
        <v>Fec_NFE</v>
      </c>
      <c r="F357" s="12" t="s">
        <v>858</v>
      </c>
      <c r="G357" s="7" t="s">
        <v>442</v>
      </c>
      <c r="H357" s="7" t="s">
        <v>329</v>
      </c>
      <c r="I357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57" s="7" t="s">
        <v>809</v>
      </c>
      <c r="K357" s="10" t="s">
        <v>539</v>
      </c>
    </row>
    <row r="358" spans="1:11" x14ac:dyDescent="0.25">
      <c r="A358" s="5">
        <v>357</v>
      </c>
      <c r="B358" s="6" t="s">
        <v>530</v>
      </c>
      <c r="C358" s="7" t="s">
        <v>859</v>
      </c>
      <c r="D358" s="7" t="s">
        <v>819</v>
      </c>
      <c r="E358" s="3" t="str">
        <f t="shared" si="9"/>
        <v>Uri_Wet</v>
      </c>
      <c r="F358" s="12" t="s">
        <v>860</v>
      </c>
      <c r="G358" s="7" t="s">
        <v>442</v>
      </c>
      <c r="H358" s="7" t="s">
        <v>329</v>
      </c>
      <c r="I358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58" s="7" t="s">
        <v>809</v>
      </c>
      <c r="K358" s="10" t="s">
        <v>534</v>
      </c>
    </row>
    <row r="359" spans="1:11" x14ac:dyDescent="0.25">
      <c r="A359" s="5">
        <v>358</v>
      </c>
      <c r="B359" s="6" t="s">
        <v>530</v>
      </c>
      <c r="C359" s="7" t="s">
        <v>861</v>
      </c>
      <c r="D359" s="7" t="s">
        <v>165</v>
      </c>
      <c r="E359" s="3" t="str">
        <f t="shared" si="9"/>
        <v>Uri_GE</v>
      </c>
      <c r="F359" s="12" t="s">
        <v>862</v>
      </c>
      <c r="G359" s="7" t="s">
        <v>863</v>
      </c>
      <c r="H359" s="7" t="s">
        <v>329</v>
      </c>
      <c r="I359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59" s="7" t="s">
        <v>809</v>
      </c>
      <c r="K359" s="10" t="s">
        <v>534</v>
      </c>
    </row>
    <row r="360" spans="1:11" x14ac:dyDescent="0.25">
      <c r="A360" s="5">
        <v>359</v>
      </c>
      <c r="B360" s="6" t="s">
        <v>530</v>
      </c>
      <c r="C360" s="7" t="s">
        <v>864</v>
      </c>
      <c r="D360" s="7" t="s">
        <v>129</v>
      </c>
      <c r="E360" s="3" t="str">
        <f t="shared" si="9"/>
        <v>Uri_C</v>
      </c>
      <c r="F360" s="12" t="s">
        <v>865</v>
      </c>
      <c r="G360" s="7" t="s">
        <v>442</v>
      </c>
      <c r="H360" s="7" t="s">
        <v>329</v>
      </c>
      <c r="I360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60" s="7" t="s">
        <v>809</v>
      </c>
      <c r="K360" s="10" t="s">
        <v>534</v>
      </c>
    </row>
    <row r="361" spans="1:11" x14ac:dyDescent="0.25">
      <c r="A361" s="5">
        <v>360</v>
      </c>
      <c r="B361" s="6" t="s">
        <v>518</v>
      </c>
      <c r="C361" s="7" t="s">
        <v>518</v>
      </c>
      <c r="D361" s="7" t="s">
        <v>866</v>
      </c>
      <c r="E361" s="3" t="str">
        <f t="shared" si="9"/>
        <v>Milk_Prod</v>
      </c>
      <c r="F361" s="12" t="s">
        <v>867</v>
      </c>
      <c r="G361" s="7" t="s">
        <v>99</v>
      </c>
      <c r="H361" s="7" t="s">
        <v>329</v>
      </c>
      <c r="I361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61" s="7" t="s">
        <v>868</v>
      </c>
      <c r="K361" s="10" t="s">
        <v>518</v>
      </c>
    </row>
    <row r="362" spans="1:11" x14ac:dyDescent="0.25">
      <c r="A362" s="5">
        <v>361</v>
      </c>
      <c r="B362" s="6" t="s">
        <v>518</v>
      </c>
      <c r="C362" s="7" t="s">
        <v>869</v>
      </c>
      <c r="D362" s="7" t="s">
        <v>165</v>
      </c>
      <c r="E362" s="3" t="str">
        <f t="shared" si="9"/>
        <v>Milk_GE</v>
      </c>
      <c r="F362" s="12" t="s">
        <v>870</v>
      </c>
      <c r="G362" s="7" t="s">
        <v>289</v>
      </c>
      <c r="H362" s="7" t="s">
        <v>329</v>
      </c>
      <c r="I362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62" s="7" t="s">
        <v>871</v>
      </c>
      <c r="K362" s="10" t="s">
        <v>518</v>
      </c>
    </row>
    <row r="363" spans="1:11" x14ac:dyDescent="0.25">
      <c r="A363" s="5">
        <v>362</v>
      </c>
      <c r="B363" s="6" t="s">
        <v>518</v>
      </c>
      <c r="C363" s="7" t="s">
        <v>872</v>
      </c>
      <c r="D363" s="7" t="s">
        <v>29</v>
      </c>
      <c r="E363" s="3" t="str">
        <f t="shared" si="9"/>
        <v>Milk_N</v>
      </c>
      <c r="F363" s="12" t="s">
        <v>873</v>
      </c>
      <c r="G363" s="7" t="s">
        <v>442</v>
      </c>
      <c r="H363" s="7" t="s">
        <v>329</v>
      </c>
      <c r="I363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63" s="7" t="s">
        <v>871</v>
      </c>
      <c r="K363" s="10" t="s">
        <v>518</v>
      </c>
    </row>
    <row r="364" spans="1:11" x14ac:dyDescent="0.25">
      <c r="A364" s="5">
        <v>363</v>
      </c>
      <c r="B364" s="6" t="s">
        <v>518</v>
      </c>
      <c r="C364" s="7" t="s">
        <v>874</v>
      </c>
      <c r="D364" s="7" t="s">
        <v>129</v>
      </c>
      <c r="E364" s="3" t="str">
        <f t="shared" si="9"/>
        <v>Milk_C</v>
      </c>
      <c r="F364" s="12" t="s">
        <v>875</v>
      </c>
      <c r="G364" s="7" t="s">
        <v>442</v>
      </c>
      <c r="H364" s="7" t="s">
        <v>329</v>
      </c>
      <c r="I364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64" s="7" t="s">
        <v>871</v>
      </c>
      <c r="K364" s="10" t="s">
        <v>518</v>
      </c>
    </row>
    <row r="365" spans="1:11" x14ac:dyDescent="0.25">
      <c r="A365" s="5">
        <v>364</v>
      </c>
      <c r="B365" s="6" t="s">
        <v>518</v>
      </c>
      <c r="C365" s="7" t="s">
        <v>876</v>
      </c>
      <c r="D365" s="7" t="s">
        <v>877</v>
      </c>
      <c r="E365" s="3" t="str">
        <f t="shared" si="9"/>
        <v>Milk_Fat_Milk</v>
      </c>
      <c r="F365" s="12" t="s">
        <v>878</v>
      </c>
      <c r="G365" s="7" t="s">
        <v>95</v>
      </c>
      <c r="H365" s="7" t="s">
        <v>329</v>
      </c>
      <c r="I365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65" s="7" t="s">
        <v>871</v>
      </c>
      <c r="K365" s="10" t="s">
        <v>518</v>
      </c>
    </row>
    <row r="366" spans="1:11" x14ac:dyDescent="0.25">
      <c r="A366" s="5">
        <v>365</v>
      </c>
      <c r="B366" s="6" t="s">
        <v>518</v>
      </c>
      <c r="C366" s="7" t="s">
        <v>879</v>
      </c>
      <c r="D366" s="7" t="s">
        <v>880</v>
      </c>
      <c r="E366" s="3" t="str">
        <f t="shared" si="9"/>
        <v>Milk_TP_Milk</v>
      </c>
      <c r="F366" s="12" t="s">
        <v>881</v>
      </c>
      <c r="G366" s="7" t="s">
        <v>95</v>
      </c>
      <c r="H366" s="7" t="s">
        <v>329</v>
      </c>
      <c r="I366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66" s="7" t="s">
        <v>871</v>
      </c>
      <c r="K366" s="10" t="s">
        <v>518</v>
      </c>
    </row>
    <row r="367" spans="1:11" x14ac:dyDescent="0.25">
      <c r="A367" s="5">
        <v>366</v>
      </c>
      <c r="B367" s="6" t="s">
        <v>518</v>
      </c>
      <c r="C367" s="7" t="s">
        <v>879</v>
      </c>
      <c r="D367" s="7" t="s">
        <v>882</v>
      </c>
      <c r="E367" s="3" t="str">
        <f t="shared" si="9"/>
        <v>Milk_CP_Milk</v>
      </c>
      <c r="F367" s="12" t="s">
        <v>883</v>
      </c>
      <c r="G367" s="7" t="s">
        <v>95</v>
      </c>
      <c r="H367" s="7" t="s">
        <v>329</v>
      </c>
      <c r="I367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67" s="7" t="s">
        <v>871</v>
      </c>
      <c r="K367" s="10" t="s">
        <v>518</v>
      </c>
    </row>
    <row r="368" spans="1:11" x14ac:dyDescent="0.25">
      <c r="A368" s="5">
        <v>367</v>
      </c>
      <c r="B368" s="6" t="s">
        <v>518</v>
      </c>
      <c r="C368" s="7" t="s">
        <v>884</v>
      </c>
      <c r="D368" s="7" t="s">
        <v>885</v>
      </c>
      <c r="E368" s="3" t="str">
        <f t="shared" si="9"/>
        <v>Milk_SNF_Milk</v>
      </c>
      <c r="F368" s="12" t="s">
        <v>886</v>
      </c>
      <c r="G368" s="7" t="s">
        <v>95</v>
      </c>
      <c r="H368" s="7" t="s">
        <v>329</v>
      </c>
      <c r="I368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68" s="7" t="s">
        <v>871</v>
      </c>
      <c r="K368" s="10" t="s">
        <v>518</v>
      </c>
    </row>
    <row r="369" spans="1:11" x14ac:dyDescent="0.25">
      <c r="A369" s="5">
        <v>368</v>
      </c>
      <c r="B369" s="6" t="s">
        <v>518</v>
      </c>
      <c r="C369" s="7" t="s">
        <v>887</v>
      </c>
      <c r="D369" s="7" t="s">
        <v>888</v>
      </c>
      <c r="E369" s="3" t="str">
        <f t="shared" si="9"/>
        <v>Milk_Lact_Milk</v>
      </c>
      <c r="F369" s="12" t="s">
        <v>889</v>
      </c>
      <c r="G369" s="7" t="s">
        <v>95</v>
      </c>
      <c r="H369" s="7" t="s">
        <v>329</v>
      </c>
      <c r="I369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69" s="7" t="s">
        <v>871</v>
      </c>
      <c r="K369" s="10" t="s">
        <v>518</v>
      </c>
    </row>
    <row r="370" spans="1:11" x14ac:dyDescent="0.25">
      <c r="A370" s="5">
        <v>369</v>
      </c>
      <c r="B370" s="6" t="s">
        <v>890</v>
      </c>
      <c r="C370" s="7" t="s">
        <v>891</v>
      </c>
      <c r="D370" s="7" t="s">
        <v>106</v>
      </c>
      <c r="E370" s="3" t="str">
        <f t="shared" si="9"/>
        <v>EBod_CP</v>
      </c>
      <c r="F370" s="12" t="s">
        <v>892</v>
      </c>
      <c r="G370" s="7" t="s">
        <v>95</v>
      </c>
      <c r="H370" s="7" t="s">
        <v>329</v>
      </c>
      <c r="I370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70" s="7" t="s">
        <v>893</v>
      </c>
      <c r="K370" s="10" t="s">
        <v>894</v>
      </c>
    </row>
    <row r="371" spans="1:11" x14ac:dyDescent="0.25">
      <c r="A371" s="5">
        <v>370</v>
      </c>
      <c r="B371" s="6" t="s">
        <v>890</v>
      </c>
      <c r="C371" s="7" t="s">
        <v>895</v>
      </c>
      <c r="D371" s="7" t="s">
        <v>896</v>
      </c>
      <c r="E371" s="3" t="str">
        <f t="shared" si="9"/>
        <v>EBod_Fat</v>
      </c>
      <c r="F371" s="12" t="s">
        <v>897</v>
      </c>
      <c r="G371" s="7" t="s">
        <v>95</v>
      </c>
      <c r="H371" s="7" t="s">
        <v>329</v>
      </c>
      <c r="I371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71" s="7" t="s">
        <v>893</v>
      </c>
      <c r="K371" s="10" t="s">
        <v>894</v>
      </c>
    </row>
    <row r="372" spans="1:11" x14ac:dyDescent="0.25">
      <c r="A372" s="5">
        <v>371</v>
      </c>
      <c r="B372" s="6" t="s">
        <v>898</v>
      </c>
      <c r="C372" s="7" t="s">
        <v>899</v>
      </c>
      <c r="D372" s="7" t="s">
        <v>106</v>
      </c>
      <c r="E372" s="3" t="str">
        <f t="shared" si="9"/>
        <v>Car_CP</v>
      </c>
      <c r="F372" s="12" t="s">
        <v>900</v>
      </c>
      <c r="G372" s="7" t="s">
        <v>95</v>
      </c>
      <c r="H372" s="7" t="s">
        <v>329</v>
      </c>
      <c r="I372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72" s="7" t="s">
        <v>893</v>
      </c>
      <c r="K372" s="15" t="s">
        <v>901</v>
      </c>
    </row>
    <row r="373" spans="1:11" x14ac:dyDescent="0.25">
      <c r="A373" s="5">
        <v>372</v>
      </c>
      <c r="B373" s="6" t="s">
        <v>898</v>
      </c>
      <c r="C373" s="7" t="s">
        <v>902</v>
      </c>
      <c r="D373" s="7" t="s">
        <v>896</v>
      </c>
      <c r="E373" s="3" t="str">
        <f t="shared" si="9"/>
        <v>Car_Fat</v>
      </c>
      <c r="F373" s="12" t="s">
        <v>903</v>
      </c>
      <c r="G373" s="7" t="s">
        <v>95</v>
      </c>
      <c r="H373" s="7" t="s">
        <v>329</v>
      </c>
      <c r="I373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73" s="7" t="s">
        <v>893</v>
      </c>
      <c r="K373" s="15" t="s">
        <v>901</v>
      </c>
    </row>
    <row r="374" spans="1:11" x14ac:dyDescent="0.25">
      <c r="A374" s="5">
        <v>373</v>
      </c>
      <c r="B374" s="6" t="s">
        <v>431</v>
      </c>
      <c r="C374" s="7" t="s">
        <v>904</v>
      </c>
      <c r="D374" s="7" t="s">
        <v>905</v>
      </c>
      <c r="E374" s="3" t="str">
        <f t="shared" si="9"/>
        <v>An_HairLoss</v>
      </c>
      <c r="F374" s="12" t="s">
        <v>906</v>
      </c>
      <c r="G374" s="7" t="s">
        <v>442</v>
      </c>
      <c r="H374" s="7" t="s">
        <v>329</v>
      </c>
      <c r="I374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74" s="7" t="s">
        <v>893</v>
      </c>
      <c r="K374" s="10" t="s">
        <v>907</v>
      </c>
    </row>
    <row r="375" spans="1:11" x14ac:dyDescent="0.25">
      <c r="A375" s="5">
        <v>374</v>
      </c>
      <c r="B375" s="6" t="s">
        <v>431</v>
      </c>
      <c r="C375" s="7" t="s">
        <v>908</v>
      </c>
      <c r="D375" s="7" t="s">
        <v>909</v>
      </c>
      <c r="E375" s="3" t="str">
        <f t="shared" ref="E375:E405" si="10">(B375&amp;"_"&amp;D375)</f>
        <v>An_GE_Hair</v>
      </c>
      <c r="F375" s="12" t="s">
        <v>910</v>
      </c>
      <c r="G375" s="7" t="s">
        <v>863</v>
      </c>
      <c r="H375" s="7" t="s">
        <v>329</v>
      </c>
      <c r="I375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75" s="7" t="s">
        <v>893</v>
      </c>
      <c r="K375" s="10" t="s">
        <v>907</v>
      </c>
    </row>
    <row r="376" spans="1:11" x14ac:dyDescent="0.25">
      <c r="A376" s="5">
        <v>375</v>
      </c>
      <c r="B376" s="6" t="s">
        <v>431</v>
      </c>
      <c r="C376" s="7" t="s">
        <v>911</v>
      </c>
      <c r="D376" s="7" t="s">
        <v>912</v>
      </c>
      <c r="E376" s="3" t="str">
        <f t="shared" si="10"/>
        <v>An_N_Hair</v>
      </c>
      <c r="F376" s="12" t="s">
        <v>913</v>
      </c>
      <c r="G376" s="7" t="s">
        <v>442</v>
      </c>
      <c r="H376" s="7" t="s">
        <v>329</v>
      </c>
      <c r="I376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76" s="7" t="s">
        <v>893</v>
      </c>
      <c r="K376" s="10" t="s">
        <v>907</v>
      </c>
    </row>
    <row r="377" spans="1:11" x14ac:dyDescent="0.25">
      <c r="A377" s="5">
        <v>376</v>
      </c>
      <c r="B377" s="6" t="s">
        <v>431</v>
      </c>
      <c r="C377" s="7" t="s">
        <v>914</v>
      </c>
      <c r="D377" s="7" t="s">
        <v>915</v>
      </c>
      <c r="E377" s="3" t="str">
        <f t="shared" si="10"/>
        <v>An_C_Hair</v>
      </c>
      <c r="F377" s="12" t="s">
        <v>916</v>
      </c>
      <c r="G377" s="7" t="s">
        <v>442</v>
      </c>
      <c r="H377" s="7" t="s">
        <v>329</v>
      </c>
      <c r="I377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77" s="7" t="s">
        <v>893</v>
      </c>
      <c r="K377" s="10" t="s">
        <v>907</v>
      </c>
    </row>
    <row r="378" spans="1:11" x14ac:dyDescent="0.25">
      <c r="A378" s="5">
        <v>377</v>
      </c>
      <c r="B378" s="6" t="s">
        <v>431</v>
      </c>
      <c r="C378" s="7" t="s">
        <v>917</v>
      </c>
      <c r="D378" s="7" t="s">
        <v>918</v>
      </c>
      <c r="E378" s="3" t="str">
        <f t="shared" si="10"/>
        <v>An_ConcRat</v>
      </c>
      <c r="F378" s="12" t="s">
        <v>919</v>
      </c>
      <c r="G378" s="7" t="s">
        <v>95</v>
      </c>
      <c r="H378" s="7" t="s">
        <v>329</v>
      </c>
      <c r="I378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78" s="7" t="s">
        <v>920</v>
      </c>
      <c r="K378" s="10" t="s">
        <v>35</v>
      </c>
    </row>
    <row r="379" spans="1:11" x14ac:dyDescent="0.25">
      <c r="A379" s="5">
        <v>378</v>
      </c>
      <c r="B379" s="6" t="s">
        <v>431</v>
      </c>
      <c r="C379" s="7" t="s">
        <v>921</v>
      </c>
      <c r="D379" s="7" t="s">
        <v>922</v>
      </c>
      <c r="E379" s="3" t="str">
        <f t="shared" si="10"/>
        <v>An_BirthRat</v>
      </c>
      <c r="F379" s="12" t="s">
        <v>923</v>
      </c>
      <c r="G379" s="7" t="s">
        <v>95</v>
      </c>
      <c r="H379" s="7" t="s">
        <v>329</v>
      </c>
      <c r="I379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79" s="7" t="s">
        <v>920</v>
      </c>
      <c r="K379" s="10" t="s">
        <v>35</v>
      </c>
    </row>
    <row r="380" spans="1:11" x14ac:dyDescent="0.25">
      <c r="A380" s="5">
        <v>379</v>
      </c>
      <c r="B380" s="6" t="s">
        <v>924</v>
      </c>
      <c r="C380" s="7" t="s">
        <v>925</v>
      </c>
      <c r="D380" s="7" t="s">
        <v>926</v>
      </c>
      <c r="E380" s="3" t="str">
        <f t="shared" si="10"/>
        <v>Conc_BW</v>
      </c>
      <c r="F380" s="12" t="s">
        <v>927</v>
      </c>
      <c r="G380" s="7" t="s">
        <v>599</v>
      </c>
      <c r="H380" s="7" t="s">
        <v>329</v>
      </c>
      <c r="I380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80" s="7" t="s">
        <v>920</v>
      </c>
      <c r="K380" s="10" t="s">
        <v>928</v>
      </c>
    </row>
    <row r="381" spans="1:11" x14ac:dyDescent="0.25">
      <c r="A381" s="5">
        <v>380</v>
      </c>
      <c r="B381" s="6" t="s">
        <v>929</v>
      </c>
      <c r="C381" s="7" t="s">
        <v>930</v>
      </c>
      <c r="D381" s="7" t="s">
        <v>931</v>
      </c>
      <c r="E381" s="3" t="str">
        <f t="shared" si="10"/>
        <v>Uter_DM_Fluid</v>
      </c>
      <c r="F381" s="12" t="s">
        <v>932</v>
      </c>
      <c r="G381" s="7" t="s">
        <v>599</v>
      </c>
      <c r="H381" s="7" t="s">
        <v>329</v>
      </c>
      <c r="I381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81" s="7" t="s">
        <v>933</v>
      </c>
      <c r="K381" s="10" t="s">
        <v>934</v>
      </c>
    </row>
    <row r="382" spans="1:11" x14ac:dyDescent="0.25">
      <c r="A382" s="5">
        <v>381</v>
      </c>
      <c r="B382" s="6" t="s">
        <v>929</v>
      </c>
      <c r="C382" s="7" t="s">
        <v>935</v>
      </c>
      <c r="D382" s="7" t="s">
        <v>936</v>
      </c>
      <c r="E382" s="3" t="str">
        <f t="shared" si="10"/>
        <v>Uter_N_Fluid</v>
      </c>
      <c r="F382" s="12" t="s">
        <v>937</v>
      </c>
      <c r="G382" s="7" t="s">
        <v>599</v>
      </c>
      <c r="H382" s="7" t="s">
        <v>329</v>
      </c>
      <c r="I382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82" s="7" t="s">
        <v>933</v>
      </c>
      <c r="K382" s="10" t="s">
        <v>934</v>
      </c>
    </row>
    <row r="383" spans="1:11" x14ac:dyDescent="0.25">
      <c r="A383" s="5">
        <v>382</v>
      </c>
      <c r="B383" s="6" t="s">
        <v>929</v>
      </c>
      <c r="C383" s="7" t="s">
        <v>938</v>
      </c>
      <c r="D383" s="7" t="s">
        <v>100</v>
      </c>
      <c r="E383" s="3" t="str">
        <f t="shared" si="10"/>
        <v>Uter_DM</v>
      </c>
      <c r="F383" s="12" t="s">
        <v>939</v>
      </c>
      <c r="G383" s="7" t="s">
        <v>599</v>
      </c>
      <c r="H383" s="7" t="s">
        <v>329</v>
      </c>
      <c r="I383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83" s="7" t="s">
        <v>933</v>
      </c>
      <c r="K383" s="10" t="s">
        <v>934</v>
      </c>
    </row>
    <row r="384" spans="1:11" x14ac:dyDescent="0.25">
      <c r="A384" s="5">
        <v>383</v>
      </c>
      <c r="B384" s="6" t="s">
        <v>929</v>
      </c>
      <c r="C384" s="7" t="s">
        <v>940</v>
      </c>
      <c r="D384" s="7" t="s">
        <v>29</v>
      </c>
      <c r="E384" s="3" t="str">
        <f t="shared" si="10"/>
        <v>Uter_N</v>
      </c>
      <c r="F384" s="12" t="s">
        <v>941</v>
      </c>
      <c r="G384" s="7" t="s">
        <v>167</v>
      </c>
      <c r="H384" s="7" t="s">
        <v>329</v>
      </c>
      <c r="I384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84" s="7" t="s">
        <v>933</v>
      </c>
      <c r="K384" s="10" t="s">
        <v>934</v>
      </c>
    </row>
    <row r="385" spans="1:11" x14ac:dyDescent="0.25">
      <c r="A385" s="5">
        <v>384</v>
      </c>
      <c r="B385" s="6" t="s">
        <v>924</v>
      </c>
      <c r="C385" s="7" t="s">
        <v>942</v>
      </c>
      <c r="D385" s="7" t="s">
        <v>165</v>
      </c>
      <c r="E385" s="3" t="str">
        <f t="shared" si="10"/>
        <v>Conc_GE</v>
      </c>
      <c r="F385" s="12" t="s">
        <v>943</v>
      </c>
      <c r="G385" s="7" t="s">
        <v>167</v>
      </c>
      <c r="H385" s="7" t="s">
        <v>329</v>
      </c>
      <c r="I385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85" s="7" t="s">
        <v>933</v>
      </c>
      <c r="K385" s="10" t="s">
        <v>928</v>
      </c>
    </row>
    <row r="386" spans="1:11" x14ac:dyDescent="0.25">
      <c r="A386" s="5">
        <v>385</v>
      </c>
      <c r="B386" s="6" t="s">
        <v>924</v>
      </c>
      <c r="C386" s="7" t="s">
        <v>944</v>
      </c>
      <c r="D386" s="7" t="s">
        <v>173</v>
      </c>
      <c r="E386" s="3" t="str">
        <f t="shared" si="10"/>
        <v>Conc_ME</v>
      </c>
      <c r="F386" s="12" t="s">
        <v>945</v>
      </c>
      <c r="G386" s="7" t="s">
        <v>167</v>
      </c>
      <c r="H386" s="7" t="s">
        <v>329</v>
      </c>
      <c r="I386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86" s="7" t="s">
        <v>933</v>
      </c>
      <c r="K386" s="10" t="s">
        <v>928</v>
      </c>
    </row>
    <row r="387" spans="1:11" x14ac:dyDescent="0.25">
      <c r="A387" s="5">
        <v>386</v>
      </c>
      <c r="B387" s="6" t="s">
        <v>924</v>
      </c>
      <c r="C387" s="7" t="s">
        <v>946</v>
      </c>
      <c r="D387" s="7" t="s">
        <v>334</v>
      </c>
      <c r="E387" s="3" t="str">
        <f t="shared" si="10"/>
        <v>Conc_NE</v>
      </c>
      <c r="F387" s="12" t="s">
        <v>947</v>
      </c>
      <c r="G387" s="7" t="s">
        <v>167</v>
      </c>
      <c r="H387" s="7" t="s">
        <v>329</v>
      </c>
      <c r="I387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87" s="7" t="s">
        <v>933</v>
      </c>
      <c r="K387" s="10" t="s">
        <v>928</v>
      </c>
    </row>
    <row r="388" spans="1:11" x14ac:dyDescent="0.25">
      <c r="A388" s="5">
        <v>387</v>
      </c>
      <c r="B388" s="6" t="s">
        <v>924</v>
      </c>
      <c r="C388" s="7" t="s">
        <v>948</v>
      </c>
      <c r="D388" s="7" t="s">
        <v>29</v>
      </c>
      <c r="E388" s="3" t="str">
        <f t="shared" si="10"/>
        <v>Conc_N</v>
      </c>
      <c r="F388" s="12" t="s">
        <v>949</v>
      </c>
      <c r="G388" s="7" t="s">
        <v>95</v>
      </c>
      <c r="H388" s="7" t="s">
        <v>329</v>
      </c>
      <c r="I388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88" s="7" t="s">
        <v>933</v>
      </c>
      <c r="K388" s="10" t="s">
        <v>928</v>
      </c>
    </row>
    <row r="389" spans="1:11" x14ac:dyDescent="0.25">
      <c r="A389" s="5">
        <v>388</v>
      </c>
      <c r="B389" s="6" t="s">
        <v>431</v>
      </c>
      <c r="C389" s="7" t="s">
        <v>950</v>
      </c>
      <c r="D389" s="7" t="s">
        <v>951</v>
      </c>
      <c r="E389" s="3" t="str">
        <f t="shared" si="10"/>
        <v>An_BWBirth</v>
      </c>
      <c r="F389" s="12" t="s">
        <v>952</v>
      </c>
      <c r="G389" s="7" t="s">
        <v>599</v>
      </c>
      <c r="H389" s="7" t="s">
        <v>329</v>
      </c>
      <c r="I389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89" s="7" t="s">
        <v>920</v>
      </c>
      <c r="K389" s="10" t="s">
        <v>35</v>
      </c>
    </row>
    <row r="390" spans="1:11" x14ac:dyDescent="0.25">
      <c r="A390" s="5">
        <v>389</v>
      </c>
      <c r="B390" s="6" t="s">
        <v>431</v>
      </c>
      <c r="C390" s="7" t="s">
        <v>392</v>
      </c>
      <c r="D390" s="7" t="s">
        <v>953</v>
      </c>
      <c r="E390" s="3" t="str">
        <f t="shared" si="10"/>
        <v>An_LactN</v>
      </c>
      <c r="F390" s="12" t="s">
        <v>954</v>
      </c>
      <c r="G390" s="7" t="s">
        <v>14</v>
      </c>
      <c r="H390" s="7" t="s">
        <v>329</v>
      </c>
      <c r="I390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90" s="7" t="s">
        <v>920</v>
      </c>
      <c r="K390" s="10" t="s">
        <v>35</v>
      </c>
    </row>
    <row r="391" spans="1:11" x14ac:dyDescent="0.25">
      <c r="A391" s="5">
        <v>390</v>
      </c>
      <c r="B391" s="6" t="s">
        <v>431</v>
      </c>
      <c r="C391" s="7" t="s">
        <v>955</v>
      </c>
      <c r="D391" s="7" t="s">
        <v>955</v>
      </c>
      <c r="E391" s="3" t="str">
        <f t="shared" si="10"/>
        <v>An_ADG</v>
      </c>
      <c r="F391" s="12" t="s">
        <v>956</v>
      </c>
      <c r="G391" t="s">
        <v>99</v>
      </c>
      <c r="H391" s="7" t="s">
        <v>329</v>
      </c>
      <c r="I391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91" s="7" t="s">
        <v>957</v>
      </c>
      <c r="K391" s="10" t="s">
        <v>35</v>
      </c>
    </row>
    <row r="392" spans="1:11" x14ac:dyDescent="0.25">
      <c r="A392" s="5">
        <v>391</v>
      </c>
      <c r="B392" s="6" t="s">
        <v>431</v>
      </c>
      <c r="C392" s="7" t="s">
        <v>958</v>
      </c>
      <c r="D392" s="7" t="s">
        <v>959</v>
      </c>
      <c r="E392" s="3" t="str">
        <f t="shared" si="10"/>
        <v>An_EBWG</v>
      </c>
      <c r="F392" s="12" t="s">
        <v>960</v>
      </c>
      <c r="G392" s="7" t="s">
        <v>99</v>
      </c>
      <c r="H392" s="7" t="s">
        <v>329</v>
      </c>
      <c r="I392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92" s="7" t="s">
        <v>957</v>
      </c>
      <c r="K392" s="10" t="s">
        <v>35</v>
      </c>
    </row>
    <row r="393" spans="1:11" x14ac:dyDescent="0.25">
      <c r="A393" s="5">
        <v>392</v>
      </c>
      <c r="B393" s="6" t="s">
        <v>431</v>
      </c>
      <c r="C393" s="7" t="s">
        <v>961</v>
      </c>
      <c r="D393" s="7" t="s">
        <v>962</v>
      </c>
      <c r="E393" s="3" t="str">
        <f t="shared" si="10"/>
        <v>An_BWGshr</v>
      </c>
      <c r="F393" s="12" t="s">
        <v>963</v>
      </c>
      <c r="G393" s="7" t="s">
        <v>53</v>
      </c>
      <c r="H393" s="7" t="s">
        <v>329</v>
      </c>
      <c r="I393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93" s="7" t="s">
        <v>957</v>
      </c>
      <c r="K393" s="10" t="s">
        <v>35</v>
      </c>
    </row>
    <row r="394" spans="1:11" x14ac:dyDescent="0.25">
      <c r="A394" s="5">
        <v>393</v>
      </c>
      <c r="B394" s="6" t="s">
        <v>431</v>
      </c>
      <c r="C394" s="7" t="s">
        <v>964</v>
      </c>
      <c r="D394" s="7" t="s">
        <v>965</v>
      </c>
      <c r="E394" s="3" t="str">
        <f t="shared" si="10"/>
        <v>An_DaysOnFeed</v>
      </c>
      <c r="F394" s="12" t="s">
        <v>966</v>
      </c>
      <c r="G394" s="7" t="s">
        <v>53</v>
      </c>
      <c r="H394" s="7" t="s">
        <v>329</v>
      </c>
      <c r="I394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94" s="7" t="s">
        <v>957</v>
      </c>
      <c r="K394" s="10" t="s">
        <v>35</v>
      </c>
    </row>
    <row r="395" spans="1:11" x14ac:dyDescent="0.25">
      <c r="A395" s="5">
        <v>394</v>
      </c>
      <c r="B395" s="6" t="s">
        <v>431</v>
      </c>
      <c r="C395" s="7" t="s">
        <v>967</v>
      </c>
      <c r="D395" s="7" t="s">
        <v>968</v>
      </c>
      <c r="E395" s="3" t="str">
        <f t="shared" si="10"/>
        <v>An_BWChange</v>
      </c>
      <c r="F395" s="12" t="s">
        <v>969</v>
      </c>
      <c r="G395" s="7" t="s">
        <v>99</v>
      </c>
      <c r="H395" s="7" t="s">
        <v>329</v>
      </c>
      <c r="I395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95" s="7" t="s">
        <v>957</v>
      </c>
      <c r="K395" s="10" t="s">
        <v>35</v>
      </c>
    </row>
    <row r="396" spans="1:11" x14ac:dyDescent="0.25">
      <c r="A396" s="5">
        <v>395</v>
      </c>
      <c r="B396" s="7" t="s">
        <v>970</v>
      </c>
      <c r="C396" s="6" t="s">
        <v>971</v>
      </c>
      <c r="D396" s="7" t="s">
        <v>106</v>
      </c>
      <c r="E396" s="3" t="str">
        <f t="shared" si="10"/>
        <v>Abs_CP</v>
      </c>
      <c r="F396" s="12" t="s">
        <v>972</v>
      </c>
      <c r="G396" s="7" t="s">
        <v>442</v>
      </c>
      <c r="H396" s="7" t="s">
        <v>329</v>
      </c>
      <c r="I396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96" s="8" t="s">
        <v>973</v>
      </c>
      <c r="K396" s="10" t="s">
        <v>35</v>
      </c>
    </row>
    <row r="397" spans="1:11" x14ac:dyDescent="0.25">
      <c r="A397" s="5">
        <v>396</v>
      </c>
      <c r="B397" s="7" t="s">
        <v>413</v>
      </c>
      <c r="C397" s="6" t="s">
        <v>974</v>
      </c>
      <c r="D397" s="7" t="s">
        <v>975</v>
      </c>
      <c r="E397" s="3" t="str">
        <f t="shared" si="10"/>
        <v>In_NCorFU</v>
      </c>
      <c r="F397" s="12" t="s">
        <v>976</v>
      </c>
      <c r="G397" s="7" t="s">
        <v>442</v>
      </c>
      <c r="H397" s="7" t="s">
        <v>329</v>
      </c>
      <c r="I397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97" s="8" t="s">
        <v>973</v>
      </c>
      <c r="K397" s="10" t="s">
        <v>35</v>
      </c>
    </row>
    <row r="398" spans="1:11" x14ac:dyDescent="0.25">
      <c r="A398" s="5">
        <v>397</v>
      </c>
      <c r="B398" s="7" t="s">
        <v>431</v>
      </c>
      <c r="C398" s="6" t="s">
        <v>977</v>
      </c>
      <c r="D398" s="7" t="s">
        <v>978</v>
      </c>
      <c r="E398" s="3" t="str">
        <f t="shared" si="10"/>
        <v>An_NBal</v>
      </c>
      <c r="F398" s="12" t="s">
        <v>973</v>
      </c>
      <c r="G398" s="7" t="s">
        <v>442</v>
      </c>
      <c r="H398" s="7" t="s">
        <v>329</v>
      </c>
      <c r="I398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98" s="8" t="s">
        <v>973</v>
      </c>
      <c r="K398" s="10" t="s">
        <v>35</v>
      </c>
    </row>
    <row r="399" spans="1:11" x14ac:dyDescent="0.25">
      <c r="A399" s="5">
        <v>398</v>
      </c>
      <c r="B399" s="6" t="s">
        <v>431</v>
      </c>
      <c r="C399" s="6" t="s">
        <v>979</v>
      </c>
      <c r="D399" s="7" t="s">
        <v>980</v>
      </c>
      <c r="E399" s="3" t="str">
        <f t="shared" si="10"/>
        <v>An_NBalCorM</v>
      </c>
      <c r="F399" s="12" t="s">
        <v>981</v>
      </c>
      <c r="G399" s="7" t="s">
        <v>442</v>
      </c>
      <c r="H399" s="7" t="s">
        <v>329</v>
      </c>
      <c r="I399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399" s="8" t="s">
        <v>973</v>
      </c>
      <c r="K399" s="10" t="s">
        <v>35</v>
      </c>
    </row>
    <row r="400" spans="1:11" x14ac:dyDescent="0.25">
      <c r="A400" s="5">
        <v>399</v>
      </c>
      <c r="B400" s="6" t="s">
        <v>431</v>
      </c>
      <c r="C400" s="6" t="s">
        <v>982</v>
      </c>
      <c r="D400" s="7" t="s">
        <v>983</v>
      </c>
      <c r="E400" s="3" t="str">
        <f t="shared" si="10"/>
        <v>An_NBalCorWH</v>
      </c>
      <c r="F400" s="12" t="s">
        <v>984</v>
      </c>
      <c r="G400" s="7" t="s">
        <v>442</v>
      </c>
      <c r="H400" s="7" t="s">
        <v>329</v>
      </c>
      <c r="I400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400" s="8" t="s">
        <v>973</v>
      </c>
      <c r="K400" s="10" t="s">
        <v>35</v>
      </c>
    </row>
    <row r="401" spans="1:11" x14ac:dyDescent="0.25">
      <c r="A401" s="5">
        <v>400</v>
      </c>
      <c r="B401" s="6" t="s">
        <v>431</v>
      </c>
      <c r="C401" s="6" t="s">
        <v>985</v>
      </c>
      <c r="D401" s="7" t="s">
        <v>986</v>
      </c>
      <c r="E401" s="3" t="str">
        <f t="shared" si="10"/>
        <v>An_NGestBal</v>
      </c>
      <c r="F401" s="12" t="s">
        <v>987</v>
      </c>
      <c r="G401" s="7" t="s">
        <v>442</v>
      </c>
      <c r="H401" s="7" t="s">
        <v>329</v>
      </c>
      <c r="I401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401" s="8" t="s">
        <v>973</v>
      </c>
      <c r="K401" s="10" t="s">
        <v>35</v>
      </c>
    </row>
    <row r="402" spans="1:11" x14ac:dyDescent="0.25">
      <c r="A402" s="5">
        <v>401</v>
      </c>
      <c r="B402" s="6" t="s">
        <v>472</v>
      </c>
      <c r="C402" s="6" t="s">
        <v>988</v>
      </c>
      <c r="D402" s="7" t="s">
        <v>29</v>
      </c>
      <c r="E402" s="3" t="str">
        <f t="shared" si="10"/>
        <v>Excr_N</v>
      </c>
      <c r="F402" s="12" t="s">
        <v>989</v>
      </c>
      <c r="G402" s="7" t="s">
        <v>442</v>
      </c>
      <c r="H402" s="7" t="s">
        <v>329</v>
      </c>
      <c r="I402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402" s="8" t="s">
        <v>973</v>
      </c>
      <c r="K402" s="10" t="s">
        <v>35</v>
      </c>
    </row>
    <row r="403" spans="1:11" x14ac:dyDescent="0.25">
      <c r="A403" s="5">
        <v>402</v>
      </c>
      <c r="B403" s="6" t="s">
        <v>472</v>
      </c>
      <c r="C403" s="6" t="s">
        <v>990</v>
      </c>
      <c r="D403" s="6" t="s">
        <v>991</v>
      </c>
      <c r="E403" s="3" t="str">
        <f t="shared" si="10"/>
        <v>Excr_N_Pos</v>
      </c>
      <c r="F403" s="12" t="s">
        <v>992</v>
      </c>
      <c r="G403" s="7" t="s">
        <v>442</v>
      </c>
      <c r="H403" s="7" t="s">
        <v>329</v>
      </c>
      <c r="I403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403" s="8" t="s">
        <v>973</v>
      </c>
      <c r="K403" s="10" t="s">
        <v>35</v>
      </c>
    </row>
    <row r="404" spans="1:11" x14ac:dyDescent="0.25">
      <c r="A404" s="5">
        <v>403</v>
      </c>
      <c r="B404" s="6" t="s">
        <v>431</v>
      </c>
      <c r="C404" s="6" t="s">
        <v>993</v>
      </c>
      <c r="D404" s="7" t="s">
        <v>994</v>
      </c>
      <c r="E404" s="3" t="str">
        <f t="shared" si="10"/>
        <v>An_Nbal_IntN</v>
      </c>
      <c r="F404" s="12" t="s">
        <v>995</v>
      </c>
      <c r="G404" s="7" t="s">
        <v>95</v>
      </c>
      <c r="H404" s="7" t="s">
        <v>329</v>
      </c>
      <c r="I404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404" s="8" t="s">
        <v>973</v>
      </c>
      <c r="K404" s="10" t="s">
        <v>35</v>
      </c>
    </row>
    <row r="405" spans="1:11" x14ac:dyDescent="0.25">
      <c r="A405" s="5">
        <v>404</v>
      </c>
      <c r="B405" s="6" t="s">
        <v>431</v>
      </c>
      <c r="C405" s="6" t="s">
        <v>996</v>
      </c>
      <c r="D405" s="7" t="s">
        <v>997</v>
      </c>
      <c r="E405" s="3" t="str">
        <f t="shared" si="10"/>
        <v>An_Nbal_DigN</v>
      </c>
      <c r="F405" s="12" t="s">
        <v>998</v>
      </c>
      <c r="G405" s="7" t="s">
        <v>95</v>
      </c>
      <c r="H405" s="7" t="s">
        <v>329</v>
      </c>
      <c r="I405" s="11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405" s="8" t="s">
        <v>973</v>
      </c>
      <c r="K405" s="10" t="s">
        <v>35</v>
      </c>
    </row>
    <row r="406" spans="1:11" x14ac:dyDescent="0.25">
      <c r="A406" s="5">
        <v>405</v>
      </c>
      <c r="B406" s="17" t="s">
        <v>293</v>
      </c>
      <c r="C406" s="17" t="s">
        <v>999</v>
      </c>
      <c r="D406" s="18" t="s">
        <v>999</v>
      </c>
      <c r="E406" s="19" t="str">
        <f>(B406&amp;"_"&amp;D406)</f>
        <v>Dt_NSC</v>
      </c>
      <c r="F406" s="20" t="s">
        <v>1000</v>
      </c>
      <c r="G406" s="18" t="s">
        <v>105</v>
      </c>
      <c r="H406" s="21" t="s">
        <v>295</v>
      </c>
      <c r="I406" s="22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406" s="23" t="s">
        <v>11</v>
      </c>
      <c r="K406" s="15" t="s">
        <v>296</v>
      </c>
    </row>
    <row r="407" spans="1:11" x14ac:dyDescent="0.25">
      <c r="A407" s="5">
        <v>406</v>
      </c>
      <c r="B407" s="17" t="s">
        <v>431</v>
      </c>
      <c r="C407" s="17"/>
      <c r="D407" s="18" t="s">
        <v>926</v>
      </c>
      <c r="E407" s="19" t="str">
        <f>(B407&amp;"_"&amp;D407)</f>
        <v>An_BW</v>
      </c>
      <c r="F407" s="20" t="s">
        <v>1001</v>
      </c>
      <c r="G407" s="18" t="s">
        <v>599</v>
      </c>
      <c r="H407" s="21" t="s">
        <v>329</v>
      </c>
      <c r="I407" s="22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407" s="7" t="s">
        <v>957</v>
      </c>
      <c r="K407" s="26" t="s">
        <v>35</v>
      </c>
    </row>
    <row r="408" spans="1:11" x14ac:dyDescent="0.25">
      <c r="A408" s="5">
        <v>407</v>
      </c>
      <c r="B408" s="7" t="s">
        <v>85</v>
      </c>
      <c r="C408" s="7" t="s">
        <v>1002</v>
      </c>
      <c r="D408" s="7" t="s">
        <v>1003</v>
      </c>
      <c r="E408" s="3" t="str">
        <f t="shared" ref="E408:E409" si="11">(B408&amp;"_"&amp;D408)</f>
        <v>Fd_RDNSC_NSC</v>
      </c>
      <c r="F408" s="12" t="s">
        <v>1004</v>
      </c>
      <c r="G408" s="7" t="s">
        <v>95</v>
      </c>
      <c r="H408" s="7" t="s">
        <v>329</v>
      </c>
      <c r="I408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408" s="7" t="s">
        <v>722</v>
      </c>
      <c r="K408" s="10" t="s">
        <v>723</v>
      </c>
    </row>
    <row r="409" spans="1:11" x14ac:dyDescent="0.25">
      <c r="A409" s="5">
        <v>408</v>
      </c>
      <c r="B409" s="7" t="s">
        <v>674</v>
      </c>
      <c r="C409" s="5" t="s">
        <v>1005</v>
      </c>
      <c r="D409" s="5" t="s">
        <v>1006</v>
      </c>
      <c r="E409" s="3" t="str">
        <f t="shared" si="11"/>
        <v>Type_Stat_DigFA</v>
      </c>
      <c r="F409" s="12" t="s">
        <v>1007</v>
      </c>
      <c r="G409" s="7" t="s">
        <v>14</v>
      </c>
      <c r="H409" s="7" t="s">
        <v>329</v>
      </c>
      <c r="I409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409" s="6" t="s">
        <v>11</v>
      </c>
      <c r="K409" s="6" t="s">
        <v>11</v>
      </c>
    </row>
    <row r="410" spans="1:11" x14ac:dyDescent="0.25">
      <c r="A410" s="5">
        <v>409</v>
      </c>
      <c r="B410" s="7" t="s">
        <v>85</v>
      </c>
      <c r="C410" s="6" t="s">
        <v>1008</v>
      </c>
      <c r="D410" s="7" t="s">
        <v>662</v>
      </c>
      <c r="E410" s="3" t="str">
        <f t="shared" ref="E410:E412" si="12">(B410&amp;"_"&amp;D410)</f>
        <v>Fd_RDNSC</v>
      </c>
      <c r="F410" s="12" t="s">
        <v>1004</v>
      </c>
      <c r="G410" s="7" t="s">
        <v>99</v>
      </c>
      <c r="H410" s="7" t="s">
        <v>329</v>
      </c>
      <c r="I410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410" s="7" t="s">
        <v>621</v>
      </c>
      <c r="K410" s="15" t="s">
        <v>622</v>
      </c>
    </row>
    <row r="411" spans="1:11" x14ac:dyDescent="0.25">
      <c r="A411" s="5">
        <v>410</v>
      </c>
      <c r="B411" s="6" t="s">
        <v>681</v>
      </c>
      <c r="C411" s="27" t="s">
        <v>1009</v>
      </c>
      <c r="D411" s="7" t="s">
        <v>1010</v>
      </c>
      <c r="E411" s="3" t="str">
        <f t="shared" si="12"/>
        <v>Du_NaNMicN</v>
      </c>
      <c r="F411" s="12" t="s">
        <v>1011</v>
      </c>
      <c r="G411" s="7" t="s">
        <v>442</v>
      </c>
      <c r="H411" s="7" t="s">
        <v>329</v>
      </c>
      <c r="I411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411" s="7" t="s">
        <v>684</v>
      </c>
      <c r="K411" s="10" t="s">
        <v>685</v>
      </c>
    </row>
    <row r="412" spans="1:11" x14ac:dyDescent="0.25">
      <c r="A412" s="5">
        <v>411</v>
      </c>
      <c r="B412" s="6" t="s">
        <v>681</v>
      </c>
      <c r="C412" s="6" t="s">
        <v>1012</v>
      </c>
      <c r="D412" s="6" t="s">
        <v>999</v>
      </c>
      <c r="E412" s="3" t="str">
        <f t="shared" si="12"/>
        <v>Du_NSC</v>
      </c>
      <c r="F412" s="12" t="s">
        <v>1013</v>
      </c>
      <c r="G412" s="7" t="s">
        <v>99</v>
      </c>
      <c r="H412" s="7" t="s">
        <v>329</v>
      </c>
      <c r="I412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412" s="7" t="s">
        <v>684</v>
      </c>
      <c r="K412" s="10" t="s">
        <v>685</v>
      </c>
    </row>
    <row r="413" spans="1:11" x14ac:dyDescent="0.25">
      <c r="A413" s="5">
        <v>412</v>
      </c>
      <c r="B413" s="6" t="s">
        <v>674</v>
      </c>
      <c r="C413" s="6" t="s">
        <v>1014</v>
      </c>
      <c r="D413" s="6" t="s">
        <v>1014</v>
      </c>
      <c r="E413" s="3" t="str">
        <f t="shared" ref="E413:E438" si="13">(B413&amp;"_"&amp;D413)</f>
        <v>Type_MarkerMet</v>
      </c>
      <c r="F413" s="12" t="s">
        <v>1015</v>
      </c>
      <c r="G413" s="7" t="s">
        <v>14</v>
      </c>
      <c r="H413" s="7" t="s">
        <v>329</v>
      </c>
      <c r="I413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413" s="6" t="s">
        <v>11</v>
      </c>
      <c r="K413" s="6" t="s">
        <v>11</v>
      </c>
    </row>
    <row r="414" spans="1:11" x14ac:dyDescent="0.25">
      <c r="A414" s="5">
        <v>413</v>
      </c>
      <c r="B414" s="6" t="s">
        <v>674</v>
      </c>
      <c r="C414" s="6" t="s">
        <v>1016</v>
      </c>
      <c r="D414" s="7" t="s">
        <v>1017</v>
      </c>
      <c r="E414" s="3" t="str">
        <f t="shared" si="13"/>
        <v>Type_MetProt</v>
      </c>
      <c r="F414" s="12" t="s">
        <v>1018</v>
      </c>
      <c r="G414" s="7" t="s">
        <v>14</v>
      </c>
      <c r="H414" s="7" t="s">
        <v>329</v>
      </c>
      <c r="I414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414" s="6" t="s">
        <v>11</v>
      </c>
      <c r="K414" s="6" t="s">
        <v>11</v>
      </c>
    </row>
    <row r="415" spans="1:11" x14ac:dyDescent="0.25">
      <c r="A415" s="5">
        <v>414</v>
      </c>
      <c r="B415" s="6" t="s">
        <v>431</v>
      </c>
      <c r="C415" s="6" t="s">
        <v>1019</v>
      </c>
      <c r="D415" s="7" t="s">
        <v>1020</v>
      </c>
      <c r="E415" s="3" t="str">
        <f t="shared" si="13"/>
        <v>An_NSmpLoc</v>
      </c>
      <c r="F415" s="12" t="s">
        <v>1021</v>
      </c>
      <c r="G415" s="7" t="s">
        <v>14</v>
      </c>
      <c r="H415" s="7" t="s">
        <v>329</v>
      </c>
      <c r="I415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415" s="6" t="s">
        <v>11</v>
      </c>
      <c r="K415" s="6" t="s">
        <v>11</v>
      </c>
    </row>
    <row r="416" spans="1:11" x14ac:dyDescent="0.25">
      <c r="A416" s="5">
        <v>415</v>
      </c>
      <c r="B416" s="7" t="s">
        <v>710</v>
      </c>
      <c r="C416" s="28" t="s">
        <v>143</v>
      </c>
      <c r="D416" s="28" t="s">
        <v>143</v>
      </c>
      <c r="E416" s="3" t="str">
        <f t="shared" si="13"/>
        <v>Rum_ADF</v>
      </c>
      <c r="F416" s="12" t="s">
        <v>1022</v>
      </c>
      <c r="G416" s="7" t="s">
        <v>599</v>
      </c>
      <c r="H416" s="7" t="s">
        <v>329</v>
      </c>
      <c r="I416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416" s="7" t="s">
        <v>621</v>
      </c>
      <c r="K416" s="15" t="s">
        <v>622</v>
      </c>
    </row>
    <row r="417" spans="1:11" x14ac:dyDescent="0.25">
      <c r="A417" s="5">
        <v>416</v>
      </c>
      <c r="B417" s="7" t="s">
        <v>710</v>
      </c>
      <c r="C417" s="28" t="s">
        <v>100</v>
      </c>
      <c r="D417" s="28" t="s">
        <v>100</v>
      </c>
      <c r="E417" s="3" t="str">
        <f t="shared" si="13"/>
        <v>Rum_DM</v>
      </c>
      <c r="F417" s="12" t="s">
        <v>1023</v>
      </c>
      <c r="G417" s="7" t="s">
        <v>599</v>
      </c>
      <c r="H417" s="7" t="s">
        <v>329</v>
      </c>
      <c r="I417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417" s="7" t="s">
        <v>621</v>
      </c>
      <c r="K417" s="15" t="s">
        <v>622</v>
      </c>
    </row>
    <row r="418" spans="1:11" x14ac:dyDescent="0.25">
      <c r="A418" s="5">
        <v>417</v>
      </c>
      <c r="B418" s="7" t="s">
        <v>710</v>
      </c>
      <c r="C418" t="s">
        <v>1024</v>
      </c>
      <c r="D418" t="s">
        <v>1025</v>
      </c>
      <c r="E418" s="3" t="str">
        <f t="shared" si="13"/>
        <v>Rum_DM_Liq</v>
      </c>
      <c r="F418" t="s">
        <v>1026</v>
      </c>
      <c r="G418" t="s">
        <v>599</v>
      </c>
      <c r="H418" s="7" t="s">
        <v>329</v>
      </c>
      <c r="I418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418" s="7" t="s">
        <v>621</v>
      </c>
      <c r="K418" s="15" t="s">
        <v>622</v>
      </c>
    </row>
    <row r="419" spans="1:11" x14ac:dyDescent="0.25">
      <c r="A419" s="5">
        <v>418</v>
      </c>
      <c r="B419" s="7" t="s">
        <v>710</v>
      </c>
      <c r="C419" t="s">
        <v>1027</v>
      </c>
      <c r="D419" t="s">
        <v>1028</v>
      </c>
      <c r="E419" s="3" t="str">
        <f t="shared" si="13"/>
        <v>Rum_DM_Sol</v>
      </c>
      <c r="F419" t="s">
        <v>1029</v>
      </c>
      <c r="G419" t="s">
        <v>599</v>
      </c>
      <c r="H419" s="7" t="s">
        <v>329</v>
      </c>
      <c r="I419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419" s="7" t="s">
        <v>621</v>
      </c>
      <c r="K419" s="15" t="s">
        <v>622</v>
      </c>
    </row>
    <row r="420" spans="1:11" x14ac:dyDescent="0.25">
      <c r="A420" s="5">
        <v>419</v>
      </c>
      <c r="B420" s="7" t="s">
        <v>710</v>
      </c>
      <c r="C420" t="s">
        <v>1030</v>
      </c>
      <c r="D420" t="s">
        <v>1031</v>
      </c>
      <c r="E420" s="3" t="str">
        <f t="shared" si="13"/>
        <v>Rum_OM_Liq</v>
      </c>
      <c r="F420" t="s">
        <v>1032</v>
      </c>
      <c r="G420" t="s">
        <v>599</v>
      </c>
      <c r="H420" s="7" t="s">
        <v>329</v>
      </c>
      <c r="I420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420" s="7" t="s">
        <v>621</v>
      </c>
      <c r="K420" s="15" t="s">
        <v>622</v>
      </c>
    </row>
    <row r="421" spans="1:11" x14ac:dyDescent="0.25">
      <c r="A421" s="5">
        <v>420</v>
      </c>
      <c r="B421" s="7" t="s">
        <v>710</v>
      </c>
      <c r="C421" t="s">
        <v>1033</v>
      </c>
      <c r="D421" t="s">
        <v>1034</v>
      </c>
      <c r="E421" s="3" t="str">
        <f t="shared" si="13"/>
        <v>Rum_OM_Sol</v>
      </c>
      <c r="F421" t="s">
        <v>1035</v>
      </c>
      <c r="G421" t="s">
        <v>599</v>
      </c>
      <c r="H421" s="7" t="s">
        <v>329</v>
      </c>
      <c r="I421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421" s="7" t="s">
        <v>621</v>
      </c>
      <c r="K421" s="15" t="s">
        <v>622</v>
      </c>
    </row>
    <row r="422" spans="1:11" x14ac:dyDescent="0.25">
      <c r="A422" s="5">
        <v>421</v>
      </c>
      <c r="B422" s="7" t="s">
        <v>710</v>
      </c>
      <c r="C422" t="s">
        <v>855</v>
      </c>
      <c r="D422" t="s">
        <v>103</v>
      </c>
      <c r="E422" s="3" t="str">
        <f t="shared" si="13"/>
        <v>Rum_OM</v>
      </c>
      <c r="F422" t="s">
        <v>1036</v>
      </c>
      <c r="G422" t="s">
        <v>599</v>
      </c>
      <c r="H422" s="7" t="s">
        <v>329</v>
      </c>
      <c r="I422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422" s="7" t="s">
        <v>621</v>
      </c>
      <c r="K422" s="15" t="s">
        <v>622</v>
      </c>
    </row>
    <row r="423" spans="1:11" x14ac:dyDescent="0.25">
      <c r="A423" s="5">
        <v>422</v>
      </c>
      <c r="B423" s="7" t="s">
        <v>710</v>
      </c>
      <c r="C423" t="s">
        <v>1037</v>
      </c>
      <c r="D423" t="s">
        <v>1038</v>
      </c>
      <c r="E423" s="3" t="str">
        <f t="shared" si="13"/>
        <v>Rum_OM_Mic</v>
      </c>
      <c r="F423" t="s">
        <v>1039</v>
      </c>
      <c r="G423" t="s">
        <v>599</v>
      </c>
      <c r="H423" s="7" t="s">
        <v>329</v>
      </c>
      <c r="I423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423" s="7" t="s">
        <v>621</v>
      </c>
      <c r="K423" s="15" t="s">
        <v>622</v>
      </c>
    </row>
    <row r="424" spans="1:11" x14ac:dyDescent="0.25">
      <c r="A424" s="5">
        <v>423</v>
      </c>
      <c r="B424" s="7" t="s">
        <v>710</v>
      </c>
      <c r="C424" t="s">
        <v>1040</v>
      </c>
      <c r="D424" t="s">
        <v>139</v>
      </c>
      <c r="E424" s="3" t="str">
        <f t="shared" si="13"/>
        <v>Rum_NDF</v>
      </c>
      <c r="F424" t="s">
        <v>1041</v>
      </c>
      <c r="G424" t="s">
        <v>599</v>
      </c>
      <c r="H424" s="7" t="s">
        <v>329</v>
      </c>
      <c r="I424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424" s="7" t="s">
        <v>621</v>
      </c>
      <c r="K424" s="15" t="s">
        <v>622</v>
      </c>
    </row>
    <row r="425" spans="1:11" x14ac:dyDescent="0.25">
      <c r="A425" s="5">
        <v>424</v>
      </c>
      <c r="B425" s="7" t="s">
        <v>710</v>
      </c>
      <c r="C425" t="s">
        <v>1042</v>
      </c>
      <c r="D425" t="s">
        <v>1043</v>
      </c>
      <c r="E425" s="3" t="str">
        <f t="shared" si="13"/>
        <v>Rum_iNDF</v>
      </c>
      <c r="F425" t="s">
        <v>1044</v>
      </c>
      <c r="G425" t="s">
        <v>599</v>
      </c>
      <c r="H425" s="7" t="s">
        <v>329</v>
      </c>
      <c r="I425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425" s="7" t="s">
        <v>621</v>
      </c>
      <c r="K425" s="15" t="s">
        <v>622</v>
      </c>
    </row>
    <row r="426" spans="1:11" x14ac:dyDescent="0.25">
      <c r="A426" s="5">
        <v>425</v>
      </c>
      <c r="B426" s="7" t="s">
        <v>710</v>
      </c>
      <c r="C426" t="s">
        <v>1045</v>
      </c>
      <c r="D426" t="s">
        <v>1046</v>
      </c>
      <c r="E426" s="3" t="str">
        <f t="shared" si="13"/>
        <v>Rum_Lg</v>
      </c>
      <c r="F426" t="s">
        <v>1047</v>
      </c>
      <c r="G426" t="s">
        <v>599</v>
      </c>
      <c r="H426" s="7" t="s">
        <v>329</v>
      </c>
      <c r="I426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426" s="7" t="s">
        <v>621</v>
      </c>
      <c r="K426" s="15" t="s">
        <v>622</v>
      </c>
    </row>
    <row r="427" spans="1:11" x14ac:dyDescent="0.25">
      <c r="A427" s="5">
        <v>426</v>
      </c>
      <c r="B427" s="7" t="s">
        <v>710</v>
      </c>
      <c r="C427" t="s">
        <v>1048</v>
      </c>
      <c r="D427" t="s">
        <v>154</v>
      </c>
      <c r="E427" s="3" t="str">
        <f t="shared" si="13"/>
        <v>Rum_St</v>
      </c>
      <c r="F427" t="s">
        <v>1049</v>
      </c>
      <c r="G427" t="s">
        <v>599</v>
      </c>
      <c r="H427" s="7" t="s">
        <v>329</v>
      </c>
      <c r="I427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427" s="7" t="s">
        <v>621</v>
      </c>
      <c r="K427" s="15" t="s">
        <v>622</v>
      </c>
    </row>
    <row r="428" spans="1:11" x14ac:dyDescent="0.25">
      <c r="A428" s="5">
        <v>427</v>
      </c>
      <c r="B428" s="7" t="s">
        <v>710</v>
      </c>
      <c r="C428" t="s">
        <v>1050</v>
      </c>
      <c r="D428" t="s">
        <v>1051</v>
      </c>
      <c r="E428" s="3" t="str">
        <f t="shared" si="13"/>
        <v>Rum_NSC_Liq</v>
      </c>
      <c r="F428" t="s">
        <v>1052</v>
      </c>
      <c r="G428" t="s">
        <v>599</v>
      </c>
      <c r="H428" s="7" t="s">
        <v>329</v>
      </c>
      <c r="I428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428" s="7" t="s">
        <v>621</v>
      </c>
      <c r="K428" s="15" t="s">
        <v>622</v>
      </c>
    </row>
    <row r="429" spans="1:11" x14ac:dyDescent="0.25">
      <c r="A429" s="5">
        <v>428</v>
      </c>
      <c r="B429" s="7" t="s">
        <v>710</v>
      </c>
      <c r="C429" t="s">
        <v>1053</v>
      </c>
      <c r="D429" t="s">
        <v>1054</v>
      </c>
      <c r="E429" s="3" t="str">
        <f t="shared" si="13"/>
        <v>Rum_NSC_Sol</v>
      </c>
      <c r="F429" t="s">
        <v>1055</v>
      </c>
      <c r="G429" t="s">
        <v>599</v>
      </c>
      <c r="H429" s="7" t="s">
        <v>329</v>
      </c>
      <c r="I429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429" s="7" t="s">
        <v>621</v>
      </c>
      <c r="K429" s="15" t="s">
        <v>622</v>
      </c>
    </row>
    <row r="430" spans="1:11" x14ac:dyDescent="0.25">
      <c r="A430" s="5">
        <v>429</v>
      </c>
      <c r="B430" s="7" t="s">
        <v>710</v>
      </c>
      <c r="C430" t="s">
        <v>1056</v>
      </c>
      <c r="D430" t="s">
        <v>1057</v>
      </c>
      <c r="E430" s="3" t="str">
        <f t="shared" si="13"/>
        <v>Rum_N_Liq</v>
      </c>
      <c r="F430" t="s">
        <v>1058</v>
      </c>
      <c r="G430" t="s">
        <v>1059</v>
      </c>
      <c r="H430" s="7" t="s">
        <v>329</v>
      </c>
      <c r="I430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430" s="7" t="s">
        <v>621</v>
      </c>
      <c r="K430" s="15" t="s">
        <v>622</v>
      </c>
    </row>
    <row r="431" spans="1:11" x14ac:dyDescent="0.25">
      <c r="A431" s="5">
        <v>430</v>
      </c>
      <c r="B431" s="7" t="s">
        <v>710</v>
      </c>
      <c r="C431" t="s">
        <v>1060</v>
      </c>
      <c r="D431" t="s">
        <v>1061</v>
      </c>
      <c r="E431" s="3" t="str">
        <f t="shared" si="13"/>
        <v>Rum_N_Sol</v>
      </c>
      <c r="F431" t="s">
        <v>1062</v>
      </c>
      <c r="G431" t="s">
        <v>1059</v>
      </c>
      <c r="H431" s="7" t="s">
        <v>329</v>
      </c>
      <c r="I431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431" s="7" t="s">
        <v>621</v>
      </c>
      <c r="K431" s="15" t="s">
        <v>622</v>
      </c>
    </row>
    <row r="432" spans="1:11" x14ac:dyDescent="0.25">
      <c r="A432" s="5">
        <v>431</v>
      </c>
      <c r="B432" s="7" t="s">
        <v>710</v>
      </c>
      <c r="C432" t="s">
        <v>1063</v>
      </c>
      <c r="D432" t="s">
        <v>29</v>
      </c>
      <c r="E432" s="3" t="str">
        <f t="shared" si="13"/>
        <v>Rum_N</v>
      </c>
      <c r="F432" t="s">
        <v>1064</v>
      </c>
      <c r="G432" t="s">
        <v>1059</v>
      </c>
      <c r="H432" s="7" t="s">
        <v>329</v>
      </c>
      <c r="I432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432" s="7" t="s">
        <v>621</v>
      </c>
      <c r="K432" s="15" t="s">
        <v>622</v>
      </c>
    </row>
    <row r="433" spans="1:11" x14ac:dyDescent="0.25">
      <c r="A433" s="5">
        <v>432</v>
      </c>
      <c r="B433" s="7" t="s">
        <v>710</v>
      </c>
      <c r="C433" t="s">
        <v>1065</v>
      </c>
      <c r="D433" t="s">
        <v>1066</v>
      </c>
      <c r="E433" s="3" t="str">
        <f t="shared" si="13"/>
        <v>Rum_NAN_Liq</v>
      </c>
      <c r="F433" t="s">
        <v>1067</v>
      </c>
      <c r="G433" t="s">
        <v>1059</v>
      </c>
      <c r="H433" s="7" t="s">
        <v>329</v>
      </c>
      <c r="I433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433" s="7" t="s">
        <v>621</v>
      </c>
      <c r="K433" s="15" t="s">
        <v>622</v>
      </c>
    </row>
    <row r="434" spans="1:11" x14ac:dyDescent="0.25">
      <c r="A434" s="5">
        <v>433</v>
      </c>
      <c r="B434" s="7" t="s">
        <v>710</v>
      </c>
      <c r="C434" t="s">
        <v>1068</v>
      </c>
      <c r="D434" t="s">
        <v>1069</v>
      </c>
      <c r="E434" s="3" t="str">
        <f t="shared" si="13"/>
        <v>Rum_NAN_Sol</v>
      </c>
      <c r="F434" t="s">
        <v>1070</v>
      </c>
      <c r="G434" t="s">
        <v>1059</v>
      </c>
      <c r="H434" s="7" t="s">
        <v>329</v>
      </c>
      <c r="I434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434" s="7" t="s">
        <v>621</v>
      </c>
      <c r="K434" s="15" t="s">
        <v>622</v>
      </c>
    </row>
    <row r="435" spans="1:11" x14ac:dyDescent="0.25">
      <c r="A435" s="5">
        <v>434</v>
      </c>
      <c r="B435" s="7" t="s">
        <v>710</v>
      </c>
      <c r="C435" t="s">
        <v>1071</v>
      </c>
      <c r="D435" t="s">
        <v>1072</v>
      </c>
      <c r="E435" s="3" t="str">
        <f t="shared" si="13"/>
        <v>Rum_NAN</v>
      </c>
      <c r="F435" t="s">
        <v>1073</v>
      </c>
      <c r="G435" t="s">
        <v>1059</v>
      </c>
      <c r="H435" s="7" t="s">
        <v>329</v>
      </c>
      <c r="I435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435" s="7" t="s">
        <v>621</v>
      </c>
      <c r="K435" s="15" t="s">
        <v>622</v>
      </c>
    </row>
    <row r="436" spans="1:11" x14ac:dyDescent="0.25">
      <c r="A436" s="5">
        <v>435</v>
      </c>
      <c r="B436" s="7" t="s">
        <v>710</v>
      </c>
      <c r="C436" t="s">
        <v>1074</v>
      </c>
      <c r="D436" t="s">
        <v>1075</v>
      </c>
      <c r="E436" s="3" t="str">
        <f t="shared" si="13"/>
        <v>Rum_MiN_Liq</v>
      </c>
      <c r="F436" t="s">
        <v>1076</v>
      </c>
      <c r="G436" t="s">
        <v>1059</v>
      </c>
      <c r="H436" s="7" t="s">
        <v>329</v>
      </c>
      <c r="I436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436" s="7" t="s">
        <v>621</v>
      </c>
      <c r="K436" s="15" t="s">
        <v>622</v>
      </c>
    </row>
    <row r="437" spans="1:11" x14ac:dyDescent="0.25">
      <c r="A437" s="5">
        <v>436</v>
      </c>
      <c r="B437" s="7" t="s">
        <v>710</v>
      </c>
      <c r="C437" t="s">
        <v>1077</v>
      </c>
      <c r="D437" t="s">
        <v>1078</v>
      </c>
      <c r="E437" s="3" t="str">
        <f t="shared" si="13"/>
        <v>Rum_MiN_Sol</v>
      </c>
      <c r="F437" t="s">
        <v>1079</v>
      </c>
      <c r="G437" t="s">
        <v>1059</v>
      </c>
      <c r="H437" s="7" t="s">
        <v>329</v>
      </c>
      <c r="I437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437" s="7" t="s">
        <v>621</v>
      </c>
      <c r="K437" s="15" t="s">
        <v>622</v>
      </c>
    </row>
    <row r="438" spans="1:11" x14ac:dyDescent="0.25">
      <c r="A438" s="5">
        <v>437</v>
      </c>
      <c r="B438" s="7" t="s">
        <v>710</v>
      </c>
      <c r="C438" t="s">
        <v>1080</v>
      </c>
      <c r="D438" t="s">
        <v>1081</v>
      </c>
      <c r="E438" s="3" t="str">
        <f t="shared" si="13"/>
        <v>Rum_MiN</v>
      </c>
      <c r="F438" t="s">
        <v>1082</v>
      </c>
      <c r="G438" t="s">
        <v>1059</v>
      </c>
      <c r="H438" s="7" t="s">
        <v>329</v>
      </c>
      <c r="I438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438" s="7" t="s">
        <v>621</v>
      </c>
      <c r="K438" s="15" t="s">
        <v>622</v>
      </c>
    </row>
    <row r="439" spans="1:11" x14ac:dyDescent="0.25">
      <c r="A439" s="5">
        <v>438</v>
      </c>
      <c r="B439" s="7" t="s">
        <v>710</v>
      </c>
      <c r="C439" s="6" t="s">
        <v>1083</v>
      </c>
      <c r="D439" s="6" t="s">
        <v>1084</v>
      </c>
      <c r="E439" s="3" t="str">
        <f t="shared" ref="E439:E441" si="14">(B439&amp;"_"&amp;D439)</f>
        <v>Rum_Mass_Liq</v>
      </c>
      <c r="F439" t="s">
        <v>1085</v>
      </c>
      <c r="G439" t="s">
        <v>599</v>
      </c>
      <c r="H439" s="7" t="s">
        <v>329</v>
      </c>
      <c r="I439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439" s="7" t="s">
        <v>621</v>
      </c>
      <c r="K439" s="15" t="s">
        <v>622</v>
      </c>
    </row>
    <row r="440" spans="1:11" x14ac:dyDescent="0.25">
      <c r="A440" s="5">
        <v>439</v>
      </c>
      <c r="B440" s="7" t="s">
        <v>710</v>
      </c>
      <c r="C440" s="6" t="s">
        <v>1086</v>
      </c>
      <c r="D440" s="6" t="s">
        <v>1087</v>
      </c>
      <c r="E440" s="3" t="str">
        <f t="shared" si="14"/>
        <v>Rum_Mass_Sol</v>
      </c>
      <c r="F440" t="s">
        <v>1088</v>
      </c>
      <c r="G440" t="s">
        <v>599</v>
      </c>
      <c r="H440" s="7" t="s">
        <v>329</v>
      </c>
      <c r="I440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440" s="7" t="s">
        <v>621</v>
      </c>
      <c r="K440" s="15" t="s">
        <v>622</v>
      </c>
    </row>
    <row r="441" spans="1:11" x14ac:dyDescent="0.25">
      <c r="A441" s="5">
        <v>440</v>
      </c>
      <c r="B441" s="7" t="s">
        <v>710</v>
      </c>
      <c r="C441" s="17" t="s">
        <v>1089</v>
      </c>
      <c r="D441" s="17" t="s">
        <v>1090</v>
      </c>
      <c r="E441" s="19" t="str">
        <f t="shared" si="14"/>
        <v>Rum_Mass</v>
      </c>
      <c r="F441" t="s">
        <v>1091</v>
      </c>
      <c r="G441" t="s">
        <v>599</v>
      </c>
      <c r="H441" s="7" t="s">
        <v>329</v>
      </c>
      <c r="I441" s="22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441" s="7" t="s">
        <v>621</v>
      </c>
      <c r="K441" s="15" t="s">
        <v>622</v>
      </c>
    </row>
    <row r="442" spans="1:11" x14ac:dyDescent="0.25">
      <c r="A442" s="5">
        <v>441</v>
      </c>
      <c r="B442" s="17" t="s">
        <v>674</v>
      </c>
      <c r="C442" s="29" t="s">
        <v>1092</v>
      </c>
      <c r="D442" s="27" t="s">
        <v>1093</v>
      </c>
      <c r="E442" s="19" t="str">
        <f>(B442&amp;"_"&amp;D442)</f>
        <v>Type_RumSmpLoc</v>
      </c>
      <c r="F442" t="s">
        <v>1094</v>
      </c>
      <c r="G442" s="7" t="s">
        <v>14</v>
      </c>
      <c r="H442" s="7" t="s">
        <v>329</v>
      </c>
      <c r="I442" s="22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442" s="7" t="s">
        <v>621</v>
      </c>
      <c r="K442" s="15" t="s">
        <v>622</v>
      </c>
    </row>
    <row r="443" spans="1:11" x14ac:dyDescent="0.25">
      <c r="A443" s="5">
        <v>442</v>
      </c>
      <c r="B443" s="17" t="s">
        <v>674</v>
      </c>
      <c r="C443" s="6" t="s">
        <v>1095</v>
      </c>
      <c r="D443" s="7" t="s">
        <v>1095</v>
      </c>
      <c r="E443" s="3" t="str">
        <f t="shared" ref="E443:E444" si="15">(B443&amp;"_"&amp;D443)</f>
        <v>Type_StatMethod</v>
      </c>
      <c r="F443" s="12" t="s">
        <v>1096</v>
      </c>
      <c r="G443" s="7" t="s">
        <v>14</v>
      </c>
      <c r="H443" s="7" t="s">
        <v>329</v>
      </c>
      <c r="I443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443" s="7" t="s">
        <v>14</v>
      </c>
      <c r="K443" s="7" t="s">
        <v>14</v>
      </c>
    </row>
    <row r="444" spans="1:11" x14ac:dyDescent="0.25">
      <c r="A444" s="5">
        <v>443</v>
      </c>
      <c r="B444" s="17" t="s">
        <v>674</v>
      </c>
      <c r="C444" s="6" t="s">
        <v>1097</v>
      </c>
      <c r="D444" s="6" t="s">
        <v>1097</v>
      </c>
      <c r="E444" s="3" t="str">
        <f t="shared" si="15"/>
        <v>Type_TrtName</v>
      </c>
      <c r="F444" s="12" t="s">
        <v>1098</v>
      </c>
      <c r="G444" s="7" t="s">
        <v>14</v>
      </c>
      <c r="H444" s="7" t="s">
        <v>329</v>
      </c>
      <c r="I444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444" s="7" t="s">
        <v>14</v>
      </c>
      <c r="K444" s="7" t="s">
        <v>14</v>
      </c>
    </row>
    <row r="445" spans="1:11" x14ac:dyDescent="0.25">
      <c r="A445" s="5">
        <v>444</v>
      </c>
      <c r="B445" s="6" t="s">
        <v>85</v>
      </c>
      <c r="C445" s="6" t="s">
        <v>999</v>
      </c>
      <c r="D445" s="7" t="s">
        <v>1099</v>
      </c>
      <c r="E445" s="3" t="str">
        <f t="shared" ref="E445:E447" si="16">(B445&amp;"_"&amp;D445)</f>
        <v>Fd_TDNSC_NSC</v>
      </c>
      <c r="F445" s="12" t="s">
        <v>1100</v>
      </c>
      <c r="G445" s="7" t="s">
        <v>95</v>
      </c>
      <c r="H445" s="7" t="s">
        <v>329</v>
      </c>
      <c r="I445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445" s="7" t="s">
        <v>722</v>
      </c>
      <c r="K445" s="10" t="s">
        <v>723</v>
      </c>
    </row>
    <row r="446" spans="1:11" x14ac:dyDescent="0.25">
      <c r="A446" s="5">
        <v>445</v>
      </c>
      <c r="B446" s="17" t="s">
        <v>674</v>
      </c>
      <c r="C446" s="7" t="s">
        <v>1101</v>
      </c>
      <c r="D446" s="7" t="s">
        <v>1102</v>
      </c>
      <c r="E446" s="3" t="str">
        <f t="shared" si="16"/>
        <v>Type_MarkerTotTrac</v>
      </c>
      <c r="F446" s="12" t="s">
        <v>1103</v>
      </c>
      <c r="G446" s="7" t="s">
        <v>14</v>
      </c>
      <c r="H446" s="7" t="s">
        <v>329</v>
      </c>
      <c r="I446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446" s="7" t="s">
        <v>14</v>
      </c>
      <c r="K446" s="7" t="s">
        <v>14</v>
      </c>
    </row>
    <row r="447" spans="1:11" x14ac:dyDescent="0.25">
      <c r="A447" s="5">
        <v>446</v>
      </c>
      <c r="B447" s="17" t="s">
        <v>674</v>
      </c>
      <c r="C447" s="6" t="s">
        <v>31</v>
      </c>
      <c r="D447" s="6" t="s">
        <v>31</v>
      </c>
      <c r="E447" s="3" t="str">
        <f t="shared" si="16"/>
        <v>Type_SE</v>
      </c>
      <c r="F447" s="12" t="s">
        <v>1104</v>
      </c>
      <c r="G447" s="7" t="s">
        <v>14</v>
      </c>
      <c r="H447" s="7" t="s">
        <v>329</v>
      </c>
      <c r="I447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447" s="7" t="s">
        <v>14</v>
      </c>
      <c r="K447" s="7" t="s">
        <v>14</v>
      </c>
    </row>
    <row r="448" spans="1:11" x14ac:dyDescent="0.25">
      <c r="A448" s="5">
        <v>447</v>
      </c>
      <c r="B448" s="7" t="s">
        <v>14</v>
      </c>
      <c r="C448" s="6" t="s">
        <v>1105</v>
      </c>
      <c r="D448" s="7" t="s">
        <v>1106</v>
      </c>
      <c r="E448" s="11" t="s">
        <v>1106</v>
      </c>
      <c r="F448" s="12" t="s">
        <v>1107</v>
      </c>
      <c r="G448" s="7" t="s">
        <v>14</v>
      </c>
      <c r="H448" s="24" t="s">
        <v>1108</v>
      </c>
      <c r="I448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Infusion Data</v>
      </c>
      <c r="J448" s="25" t="s">
        <v>1109</v>
      </c>
      <c r="K448" s="10" t="s">
        <v>35</v>
      </c>
    </row>
    <row r="449" spans="1:11" x14ac:dyDescent="0.25">
      <c r="A449" s="5">
        <v>448</v>
      </c>
      <c r="B449" s="6" t="s">
        <v>1110</v>
      </c>
      <c r="C449" s="6" t="s">
        <v>1111</v>
      </c>
      <c r="D449" s="6" t="s">
        <v>1112</v>
      </c>
      <c r="E449" s="3" t="str">
        <f t="shared" ref="E449:E455" si="17">(B449&amp;"_"&amp;D449)</f>
        <v>Inf_Acet</v>
      </c>
      <c r="F449" s="12" t="s">
        <v>1113</v>
      </c>
      <c r="G449" s="7" t="s">
        <v>298</v>
      </c>
      <c r="H449" s="24" t="s">
        <v>1108</v>
      </c>
      <c r="I449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Infusion Data</v>
      </c>
      <c r="J449" s="25" t="s">
        <v>1109</v>
      </c>
      <c r="K449" s="10" t="s">
        <v>35</v>
      </c>
    </row>
    <row r="450" spans="1:11" x14ac:dyDescent="0.25">
      <c r="A450" s="5">
        <v>449</v>
      </c>
      <c r="B450" s="6" t="s">
        <v>1110</v>
      </c>
      <c r="C450" s="6" t="s">
        <v>1114</v>
      </c>
      <c r="D450" s="6" t="s">
        <v>143</v>
      </c>
      <c r="E450" s="3" t="str">
        <f t="shared" si="17"/>
        <v>Inf_ADF</v>
      </c>
      <c r="F450" s="12" t="s">
        <v>1115</v>
      </c>
      <c r="G450" s="7" t="s">
        <v>1059</v>
      </c>
      <c r="H450" s="24" t="s">
        <v>1108</v>
      </c>
      <c r="I450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Infusion Data</v>
      </c>
      <c r="J450" s="25" t="s">
        <v>1109</v>
      </c>
      <c r="K450" s="10" t="s">
        <v>35</v>
      </c>
    </row>
    <row r="451" spans="1:11" x14ac:dyDescent="0.25">
      <c r="A451" s="5">
        <v>450</v>
      </c>
      <c r="B451" s="6" t="s">
        <v>1110</v>
      </c>
      <c r="C451" s="6" t="s">
        <v>1116</v>
      </c>
      <c r="D451" s="6" t="s">
        <v>145</v>
      </c>
      <c r="E451" s="3" t="str">
        <f t="shared" si="17"/>
        <v>Inf_ADFIP</v>
      </c>
      <c r="F451" s="12" t="s">
        <v>1117</v>
      </c>
      <c r="G451" s="7" t="s">
        <v>1059</v>
      </c>
      <c r="H451" s="24" t="s">
        <v>1108</v>
      </c>
      <c r="I451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Infusion Data</v>
      </c>
      <c r="J451" s="25" t="s">
        <v>1109</v>
      </c>
      <c r="K451" s="10" t="s">
        <v>35</v>
      </c>
    </row>
    <row r="452" spans="1:11" x14ac:dyDescent="0.25">
      <c r="A452" s="5">
        <v>451</v>
      </c>
      <c r="B452" s="6" t="s">
        <v>1110</v>
      </c>
      <c r="C452" s="6" t="s">
        <v>1118</v>
      </c>
      <c r="D452" s="6" t="s">
        <v>1119</v>
      </c>
      <c r="E452" s="3" t="str">
        <f t="shared" si="17"/>
        <v>Inf_Arg</v>
      </c>
      <c r="F452" s="12" t="s">
        <v>1120</v>
      </c>
      <c r="G452" s="7" t="s">
        <v>1059</v>
      </c>
      <c r="H452" s="24" t="s">
        <v>1108</v>
      </c>
      <c r="I452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Infusion Data</v>
      </c>
      <c r="J452" s="25" t="s">
        <v>1109</v>
      </c>
      <c r="K452" s="10" t="s">
        <v>35</v>
      </c>
    </row>
    <row r="453" spans="1:11" x14ac:dyDescent="0.25">
      <c r="A453" s="5">
        <v>452</v>
      </c>
      <c r="B453" s="6" t="s">
        <v>1110</v>
      </c>
      <c r="C453" s="6" t="s">
        <v>1121</v>
      </c>
      <c r="D453" s="6" t="s">
        <v>181</v>
      </c>
      <c r="E453" s="3" t="str">
        <f t="shared" si="17"/>
        <v>Inf_Ash</v>
      </c>
      <c r="F453" s="12" t="s">
        <v>1122</v>
      </c>
      <c r="G453" s="7" t="s">
        <v>1059</v>
      </c>
      <c r="H453" s="24" t="s">
        <v>1108</v>
      </c>
      <c r="I453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Infusion Data</v>
      </c>
      <c r="J453" s="25" t="s">
        <v>1109</v>
      </c>
      <c r="K453" s="10" t="s">
        <v>35</v>
      </c>
    </row>
    <row r="454" spans="1:11" x14ac:dyDescent="0.25">
      <c r="A454" s="5">
        <v>453</v>
      </c>
      <c r="B454" s="6" t="s">
        <v>1110</v>
      </c>
      <c r="C454" s="6" t="s">
        <v>1123</v>
      </c>
      <c r="D454" s="6" t="s">
        <v>1124</v>
      </c>
      <c r="E454" s="3" t="str">
        <f t="shared" si="17"/>
        <v>Inf_Butr</v>
      </c>
      <c r="F454" s="12" t="s">
        <v>1125</v>
      </c>
      <c r="G454" s="7" t="s">
        <v>95</v>
      </c>
      <c r="H454" s="24" t="s">
        <v>1108</v>
      </c>
      <c r="I454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Infusion Data</v>
      </c>
      <c r="J454" s="25" t="s">
        <v>1109</v>
      </c>
      <c r="K454" s="10" t="s">
        <v>35</v>
      </c>
    </row>
    <row r="455" spans="1:11" x14ac:dyDescent="0.25">
      <c r="A455" s="5">
        <v>454</v>
      </c>
      <c r="B455" s="6" t="s">
        <v>1110</v>
      </c>
      <c r="C455" s="6" t="s">
        <v>1126</v>
      </c>
      <c r="D455" s="6" t="s">
        <v>182</v>
      </c>
      <c r="E455" s="3" t="str">
        <f t="shared" si="17"/>
        <v>Inf_Ca</v>
      </c>
      <c r="F455" s="12" t="s">
        <v>1127</v>
      </c>
      <c r="G455" s="7" t="s">
        <v>1059</v>
      </c>
      <c r="H455" s="24" t="s">
        <v>1108</v>
      </c>
      <c r="I455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Infusion Data</v>
      </c>
      <c r="J455" s="25" t="s">
        <v>1109</v>
      </c>
      <c r="K455" s="10" t="s">
        <v>35</v>
      </c>
    </row>
    <row r="456" spans="1:11" x14ac:dyDescent="0.25">
      <c r="A456" s="5">
        <v>455</v>
      </c>
      <c r="B456" s="6" t="s">
        <v>1110</v>
      </c>
      <c r="C456" s="6" t="s">
        <v>1128</v>
      </c>
      <c r="D456" s="6" t="s">
        <v>106</v>
      </c>
      <c r="E456" s="3" t="str">
        <f t="shared" ref="E456:E463" si="18">(B456&amp;"_"&amp;D456)</f>
        <v>Inf_CP</v>
      </c>
      <c r="F456" s="12" t="s">
        <v>1129</v>
      </c>
      <c r="G456" s="7" t="s">
        <v>1059</v>
      </c>
      <c r="H456" s="24" t="s">
        <v>1108</v>
      </c>
      <c r="I456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Infusion Data</v>
      </c>
      <c r="J456" s="25" t="s">
        <v>1109</v>
      </c>
      <c r="K456" s="10" t="s">
        <v>35</v>
      </c>
    </row>
    <row r="457" spans="1:11" x14ac:dyDescent="0.25">
      <c r="A457" s="5">
        <v>456</v>
      </c>
      <c r="B457" s="6" t="s">
        <v>1110</v>
      </c>
      <c r="C457" s="6" t="s">
        <v>1130</v>
      </c>
      <c r="D457" s="6" t="s">
        <v>1131</v>
      </c>
      <c r="E457" s="3" t="str">
        <f t="shared" si="18"/>
        <v>Inf_CPARum_CP</v>
      </c>
      <c r="F457" s="12" t="s">
        <v>1132</v>
      </c>
      <c r="G457" s="7" t="s">
        <v>298</v>
      </c>
      <c r="H457" s="24" t="s">
        <v>1108</v>
      </c>
      <c r="I457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Infusion Data</v>
      </c>
      <c r="J457" s="25" t="s">
        <v>1109</v>
      </c>
      <c r="K457" s="10" t="s">
        <v>35</v>
      </c>
    </row>
    <row r="458" spans="1:11" x14ac:dyDescent="0.25">
      <c r="A458" s="5">
        <v>457</v>
      </c>
      <c r="B458" s="6" t="s">
        <v>1110</v>
      </c>
      <c r="C458" s="6" t="s">
        <v>1133</v>
      </c>
      <c r="D458" s="6" t="s">
        <v>1134</v>
      </c>
      <c r="E458" s="3" t="str">
        <f>(B458&amp;"_"&amp;D458)</f>
        <v>Inf_CPBRum_CP</v>
      </c>
      <c r="F458" s="12" t="s">
        <v>1135</v>
      </c>
      <c r="G458" s="7" t="s">
        <v>298</v>
      </c>
      <c r="H458" s="24" t="s">
        <v>1108</v>
      </c>
      <c r="I458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Infusion Data</v>
      </c>
      <c r="J458" s="25" t="s">
        <v>1109</v>
      </c>
      <c r="K458" s="10" t="s">
        <v>35</v>
      </c>
    </row>
    <row r="459" spans="1:11" x14ac:dyDescent="0.25">
      <c r="A459" s="5">
        <v>458</v>
      </c>
      <c r="B459" s="6" t="s">
        <v>1110</v>
      </c>
      <c r="C459" s="6" t="s">
        <v>1136</v>
      </c>
      <c r="D459" s="6" t="s">
        <v>1137</v>
      </c>
      <c r="E459" s="3" t="str">
        <f t="shared" si="18"/>
        <v>Inf_CPCRum_CP</v>
      </c>
      <c r="F459" s="12" t="s">
        <v>1138</v>
      </c>
      <c r="G459" s="7" t="s">
        <v>95</v>
      </c>
      <c r="H459" s="24" t="s">
        <v>1108</v>
      </c>
      <c r="I459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Infusion Data</v>
      </c>
      <c r="J459" s="25" t="s">
        <v>1109</v>
      </c>
      <c r="K459" s="10" t="s">
        <v>35</v>
      </c>
    </row>
    <row r="460" spans="1:11" x14ac:dyDescent="0.25">
      <c r="A460" s="5">
        <v>459</v>
      </c>
      <c r="B460" s="6" t="s">
        <v>1110</v>
      </c>
      <c r="C460" s="6" t="s">
        <v>1139</v>
      </c>
      <c r="D460" s="6" t="s">
        <v>1140</v>
      </c>
      <c r="E460" s="3" t="str">
        <f t="shared" si="18"/>
        <v>Inf_TDRUP_RUP</v>
      </c>
      <c r="F460" s="12" t="s">
        <v>1141</v>
      </c>
      <c r="G460" s="7" t="s">
        <v>95</v>
      </c>
      <c r="H460" s="24" t="s">
        <v>1108</v>
      </c>
      <c r="I460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Infusion Data</v>
      </c>
      <c r="J460" s="25" t="s">
        <v>1109</v>
      </c>
      <c r="K460" s="10" t="s">
        <v>35</v>
      </c>
    </row>
    <row r="461" spans="1:11" x14ac:dyDescent="0.25">
      <c r="A461" s="5">
        <v>460</v>
      </c>
      <c r="B461" s="6" t="s">
        <v>1110</v>
      </c>
      <c r="C461" s="6" t="s">
        <v>1142</v>
      </c>
      <c r="D461" s="6" t="s">
        <v>100</v>
      </c>
      <c r="E461" s="3" t="str">
        <f t="shared" si="18"/>
        <v>Inf_DM</v>
      </c>
      <c r="F461" s="12" t="s">
        <v>1143</v>
      </c>
      <c r="G461" s="7" t="s">
        <v>1059</v>
      </c>
      <c r="H461" s="24" t="s">
        <v>1108</v>
      </c>
      <c r="I461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Infusion Data</v>
      </c>
      <c r="J461" s="25" t="s">
        <v>1109</v>
      </c>
      <c r="K461" s="10" t="s">
        <v>35</v>
      </c>
    </row>
    <row r="462" spans="1:11" x14ac:dyDescent="0.25">
      <c r="A462" s="5">
        <v>461</v>
      </c>
      <c r="B462" s="6" t="s">
        <v>1110</v>
      </c>
      <c r="C462" s="6" t="s">
        <v>1144</v>
      </c>
      <c r="D462" s="6" t="s">
        <v>131</v>
      </c>
      <c r="E462" s="3" t="str">
        <f t="shared" si="18"/>
        <v>Inf_EE</v>
      </c>
      <c r="F462" s="12" t="s">
        <v>1145</v>
      </c>
      <c r="G462" s="7" t="s">
        <v>1059</v>
      </c>
      <c r="H462" s="24" t="s">
        <v>1108</v>
      </c>
      <c r="I462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Infusion Data</v>
      </c>
      <c r="J462" s="25" t="s">
        <v>1109</v>
      </c>
      <c r="K462" s="10" t="s">
        <v>35</v>
      </c>
    </row>
    <row r="463" spans="1:11" x14ac:dyDescent="0.25">
      <c r="A463" s="5">
        <v>462</v>
      </c>
      <c r="B463" s="6" t="s">
        <v>1110</v>
      </c>
      <c r="C463" s="6" t="s">
        <v>1146</v>
      </c>
      <c r="D463" s="6" t="s">
        <v>1147</v>
      </c>
      <c r="E463" s="3" t="str">
        <f t="shared" si="18"/>
        <v>Inf_Glc</v>
      </c>
      <c r="F463" s="12" t="s">
        <v>1148</v>
      </c>
      <c r="G463" s="7" t="s">
        <v>1059</v>
      </c>
      <c r="H463" s="24" t="s">
        <v>1108</v>
      </c>
      <c r="I463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Infusion Data</v>
      </c>
      <c r="J463" s="25" t="s">
        <v>1109</v>
      </c>
      <c r="K463" s="10" t="s">
        <v>35</v>
      </c>
    </row>
    <row r="464" spans="1:11" x14ac:dyDescent="0.25">
      <c r="A464" s="5">
        <v>463</v>
      </c>
      <c r="B464" s="6" t="s">
        <v>1110</v>
      </c>
      <c r="C464" s="6" t="s">
        <v>1149</v>
      </c>
      <c r="D464" s="6" t="s">
        <v>1150</v>
      </c>
      <c r="E464" s="3" t="str">
        <f t="shared" ref="E464:E465" si="19">(B464&amp;"_"&amp;D464)</f>
        <v>Inf_Glu</v>
      </c>
      <c r="F464" s="12" t="s">
        <v>1151</v>
      </c>
      <c r="G464" s="7" t="s">
        <v>1059</v>
      </c>
      <c r="H464" s="24" t="s">
        <v>1108</v>
      </c>
      <c r="I464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Infusion Data</v>
      </c>
      <c r="J464" s="25" t="s">
        <v>1109</v>
      </c>
      <c r="K464" s="10" t="s">
        <v>35</v>
      </c>
    </row>
    <row r="465" spans="1:11" x14ac:dyDescent="0.25">
      <c r="A465" s="5">
        <v>464</v>
      </c>
      <c r="B465" s="6" t="s">
        <v>1110</v>
      </c>
      <c r="C465" s="6" t="s">
        <v>1152</v>
      </c>
      <c r="D465" s="6" t="s">
        <v>1153</v>
      </c>
      <c r="E465" s="3" t="str">
        <f t="shared" si="19"/>
        <v>Inf_His</v>
      </c>
      <c r="F465" s="12" t="s">
        <v>1154</v>
      </c>
      <c r="G465" s="7" t="s">
        <v>1059</v>
      </c>
      <c r="H465" s="24" t="s">
        <v>1108</v>
      </c>
      <c r="I465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Infusion Data</v>
      </c>
      <c r="J465" s="25" t="s">
        <v>1109</v>
      </c>
      <c r="K465" s="10" t="s">
        <v>35</v>
      </c>
    </row>
    <row r="466" spans="1:11" x14ac:dyDescent="0.25">
      <c r="A466" s="5">
        <v>465</v>
      </c>
      <c r="B466" s="6" t="s">
        <v>1110</v>
      </c>
      <c r="C466" s="6" t="s">
        <v>1155</v>
      </c>
      <c r="D466" s="6" t="s">
        <v>1156</v>
      </c>
      <c r="E466" s="3" t="str">
        <f t="shared" ref="E466:E467" si="20">(B466&amp;"_"&amp;D466)</f>
        <v>Inf_Ile</v>
      </c>
      <c r="F466" s="12" t="s">
        <v>1157</v>
      </c>
      <c r="G466" s="7" t="s">
        <v>1059</v>
      </c>
      <c r="H466" s="24" t="s">
        <v>1108</v>
      </c>
      <c r="I466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Infusion Data</v>
      </c>
      <c r="J466" s="25" t="s">
        <v>1109</v>
      </c>
      <c r="K466" s="10" t="s">
        <v>35</v>
      </c>
    </row>
    <row r="467" spans="1:11" x14ac:dyDescent="0.25">
      <c r="A467" s="5">
        <v>466</v>
      </c>
      <c r="B467" s="6" t="s">
        <v>1110</v>
      </c>
      <c r="C467" s="6" t="s">
        <v>1158</v>
      </c>
      <c r="D467" s="6" t="s">
        <v>1159</v>
      </c>
      <c r="E467" s="3" t="str">
        <f t="shared" si="20"/>
        <v>Inf_kCPBPass</v>
      </c>
      <c r="F467" s="12" t="s">
        <v>1160</v>
      </c>
      <c r="G467" s="7" t="s">
        <v>1161</v>
      </c>
      <c r="H467" s="24" t="s">
        <v>1108</v>
      </c>
      <c r="I467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Infusion Data</v>
      </c>
      <c r="J467" s="25" t="s">
        <v>1109</v>
      </c>
      <c r="K467" s="10" t="s">
        <v>35</v>
      </c>
    </row>
    <row r="468" spans="1:11" x14ac:dyDescent="0.25">
      <c r="A468" s="5">
        <v>467</v>
      </c>
      <c r="B468" s="6" t="s">
        <v>1110</v>
      </c>
      <c r="C468" s="6" t="s">
        <v>1162</v>
      </c>
      <c r="D468" s="6" t="s">
        <v>1163</v>
      </c>
      <c r="E468" s="3" t="str">
        <f t="shared" ref="E468:E469" si="21">(B468&amp;"_"&amp;D468)</f>
        <v>Inf_Leu</v>
      </c>
      <c r="F468" s="12" t="s">
        <v>1164</v>
      </c>
      <c r="G468" s="7" t="s">
        <v>1059</v>
      </c>
      <c r="H468" s="24" t="s">
        <v>1108</v>
      </c>
      <c r="I468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Infusion Data</v>
      </c>
      <c r="J468" s="25" t="s">
        <v>1109</v>
      </c>
      <c r="K468" s="10" t="s">
        <v>35</v>
      </c>
    </row>
    <row r="469" spans="1:11" x14ac:dyDescent="0.25">
      <c r="A469" s="5">
        <v>468</v>
      </c>
      <c r="B469" s="6" t="s">
        <v>1110</v>
      </c>
      <c r="C469" s="6" t="s">
        <v>1165</v>
      </c>
      <c r="D469" s="6" t="s">
        <v>1046</v>
      </c>
      <c r="E469" s="3" t="str">
        <f t="shared" si="21"/>
        <v>Inf_Lg</v>
      </c>
      <c r="F469" s="12" t="s">
        <v>1166</v>
      </c>
      <c r="G469" s="7" t="s">
        <v>1059</v>
      </c>
      <c r="H469" s="24" t="s">
        <v>1108</v>
      </c>
      <c r="I469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Infusion Data</v>
      </c>
      <c r="J469" s="25" t="s">
        <v>1109</v>
      </c>
      <c r="K469" s="10" t="s">
        <v>35</v>
      </c>
    </row>
    <row r="470" spans="1:11" x14ac:dyDescent="0.25">
      <c r="A470" s="5">
        <v>469</v>
      </c>
      <c r="B470" s="6" t="s">
        <v>1110</v>
      </c>
      <c r="C470" s="6" t="s">
        <v>1167</v>
      </c>
      <c r="D470" s="6" t="s">
        <v>1168</v>
      </c>
      <c r="E470" s="3" t="str">
        <f t="shared" ref="E470:E477" si="22">(B470&amp;"_"&amp;D470)</f>
        <v>Inf_Lys</v>
      </c>
      <c r="F470" s="12" t="s">
        <v>1169</v>
      </c>
      <c r="G470" s="7" t="s">
        <v>1059</v>
      </c>
      <c r="H470" s="24" t="s">
        <v>1108</v>
      </c>
      <c r="I470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Infusion Data</v>
      </c>
      <c r="J470" s="25" t="s">
        <v>1109</v>
      </c>
      <c r="K470" s="10" t="s">
        <v>35</v>
      </c>
    </row>
    <row r="471" spans="1:11" x14ac:dyDescent="0.25">
      <c r="A471" s="5">
        <v>470</v>
      </c>
      <c r="B471" s="6" t="s">
        <v>1110</v>
      </c>
      <c r="C471" s="6" t="s">
        <v>1170</v>
      </c>
      <c r="D471" s="6" t="s">
        <v>1171</v>
      </c>
      <c r="E471" s="3" t="str">
        <f t="shared" si="22"/>
        <v>Inf_Met</v>
      </c>
      <c r="F471" s="12" t="s">
        <v>1172</v>
      </c>
      <c r="G471" s="7" t="s">
        <v>1059</v>
      </c>
      <c r="H471" s="24" t="s">
        <v>1108</v>
      </c>
      <c r="I471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Infusion Data</v>
      </c>
      <c r="J471" s="25" t="s">
        <v>1109</v>
      </c>
      <c r="K471" s="10" t="s">
        <v>35</v>
      </c>
    </row>
    <row r="472" spans="1:11" x14ac:dyDescent="0.25">
      <c r="A472" s="5">
        <v>471</v>
      </c>
      <c r="B472" s="6" t="s">
        <v>1110</v>
      </c>
      <c r="C472" s="6" t="s">
        <v>1173</v>
      </c>
      <c r="D472" s="6" t="s">
        <v>139</v>
      </c>
      <c r="E472" s="3" t="str">
        <f t="shared" si="22"/>
        <v>Inf_NDF</v>
      </c>
      <c r="F472" s="12" t="s">
        <v>1174</v>
      </c>
      <c r="G472" s="7" t="s">
        <v>1059</v>
      </c>
      <c r="H472" s="24" t="s">
        <v>1108</v>
      </c>
      <c r="I472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Infusion Data</v>
      </c>
      <c r="J472" s="25" t="s">
        <v>1109</v>
      </c>
      <c r="K472" s="10" t="s">
        <v>35</v>
      </c>
    </row>
    <row r="473" spans="1:11" x14ac:dyDescent="0.25">
      <c r="A473" s="5">
        <v>472</v>
      </c>
      <c r="B473" s="6" t="s">
        <v>1110</v>
      </c>
      <c r="C473" s="6" t="s">
        <v>1175</v>
      </c>
      <c r="D473" s="6" t="s">
        <v>141</v>
      </c>
      <c r="E473" s="3" t="str">
        <f t="shared" si="22"/>
        <v>Inf_NDFIP</v>
      </c>
      <c r="F473" s="12" t="s">
        <v>1176</v>
      </c>
      <c r="G473" s="7" t="s">
        <v>1059</v>
      </c>
      <c r="H473" s="24" t="s">
        <v>1108</v>
      </c>
      <c r="I473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Infusion Data</v>
      </c>
      <c r="J473" s="25" t="s">
        <v>1109</v>
      </c>
      <c r="K473" s="10" t="s">
        <v>35</v>
      </c>
    </row>
    <row r="474" spans="1:11" x14ac:dyDescent="0.25">
      <c r="A474" s="5">
        <v>473</v>
      </c>
      <c r="B474" s="6" t="s">
        <v>1110</v>
      </c>
      <c r="C474" s="7" t="s">
        <v>1177</v>
      </c>
      <c r="D474" s="7" t="s">
        <v>211</v>
      </c>
      <c r="E474" s="3" t="str">
        <f t="shared" si="22"/>
        <v>Inf_Phe</v>
      </c>
      <c r="F474" s="7" t="s">
        <v>1178</v>
      </c>
      <c r="G474" s="7" t="s">
        <v>1059</v>
      </c>
      <c r="H474" s="24" t="s">
        <v>1108</v>
      </c>
      <c r="I474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Infusion Data</v>
      </c>
      <c r="J474" s="25" t="s">
        <v>1109</v>
      </c>
      <c r="K474" s="10" t="s">
        <v>35</v>
      </c>
    </row>
    <row r="475" spans="1:11" x14ac:dyDescent="0.25">
      <c r="A475" s="5">
        <v>474</v>
      </c>
      <c r="B475" s="6" t="s">
        <v>1110</v>
      </c>
      <c r="C475" s="7" t="s">
        <v>1179</v>
      </c>
      <c r="D475" s="7" t="s">
        <v>1180</v>
      </c>
      <c r="E475" s="3" t="str">
        <f t="shared" si="22"/>
        <v>Inf_Prop</v>
      </c>
      <c r="F475" s="7" t="s">
        <v>1181</v>
      </c>
      <c r="G475" s="7" t="s">
        <v>1059</v>
      </c>
      <c r="H475" s="24" t="s">
        <v>1108</v>
      </c>
      <c r="I475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Infusion Data</v>
      </c>
      <c r="J475" s="25" t="s">
        <v>1109</v>
      </c>
      <c r="K475" s="10" t="s">
        <v>35</v>
      </c>
    </row>
    <row r="476" spans="1:11" x14ac:dyDescent="0.25">
      <c r="A476" s="5">
        <v>475</v>
      </c>
      <c r="B476" s="6" t="s">
        <v>1110</v>
      </c>
      <c r="C476" s="7" t="s">
        <v>1182</v>
      </c>
      <c r="D476" s="7" t="s">
        <v>154</v>
      </c>
      <c r="E476" s="3" t="str">
        <f t="shared" si="22"/>
        <v>Inf_St</v>
      </c>
      <c r="F476" s="7" t="s">
        <v>1183</v>
      </c>
      <c r="G476" s="7" t="s">
        <v>1059</v>
      </c>
      <c r="H476" s="24" t="s">
        <v>1108</v>
      </c>
      <c r="I476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Infusion Data</v>
      </c>
      <c r="J476" s="25" t="s">
        <v>1109</v>
      </c>
      <c r="K476" s="10" t="s">
        <v>35</v>
      </c>
    </row>
    <row r="477" spans="1:11" x14ac:dyDescent="0.25">
      <c r="A477" s="5">
        <v>476</v>
      </c>
      <c r="B477" s="6" t="s">
        <v>1110</v>
      </c>
      <c r="C477" s="17" t="s">
        <v>1184</v>
      </c>
      <c r="D477" s="17" t="s">
        <v>1185</v>
      </c>
      <c r="E477" s="3" t="str">
        <f t="shared" si="22"/>
        <v>Inf_Thr</v>
      </c>
      <c r="F477" s="20" t="s">
        <v>1186</v>
      </c>
      <c r="G477" s="18" t="s">
        <v>1059</v>
      </c>
      <c r="H477" s="24" t="s">
        <v>1108</v>
      </c>
      <c r="I477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Infusion Data</v>
      </c>
      <c r="J477" s="25" t="s">
        <v>1109</v>
      </c>
      <c r="K477" s="10" t="s">
        <v>35</v>
      </c>
    </row>
    <row r="478" spans="1:11" x14ac:dyDescent="0.25">
      <c r="A478" s="5">
        <v>477</v>
      </c>
      <c r="B478" s="6" t="s">
        <v>1110</v>
      </c>
      <c r="C478" s="6" t="s">
        <v>1187</v>
      </c>
      <c r="D478" s="6" t="s">
        <v>217</v>
      </c>
      <c r="E478" s="3" t="str">
        <f t="shared" ref="E478:E481" si="23">(B478&amp;"_"&amp;D478)</f>
        <v>Inf_Trp</v>
      </c>
      <c r="F478" s="20" t="s">
        <v>1188</v>
      </c>
      <c r="G478" s="18" t="s">
        <v>1059</v>
      </c>
      <c r="H478" s="24" t="s">
        <v>1108</v>
      </c>
      <c r="I478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Infusion Data</v>
      </c>
      <c r="J478" s="25" t="s">
        <v>1109</v>
      </c>
      <c r="K478" s="10" t="s">
        <v>35</v>
      </c>
    </row>
    <row r="479" spans="1:11" x14ac:dyDescent="0.25">
      <c r="A479" s="5">
        <v>478</v>
      </c>
      <c r="B479" s="6" t="s">
        <v>1110</v>
      </c>
      <c r="C479" s="17" t="s">
        <v>1189</v>
      </c>
      <c r="D479" s="17" t="s">
        <v>737</v>
      </c>
      <c r="E479" s="19" t="str">
        <f t="shared" si="23"/>
        <v>Inf_TDSt_St</v>
      </c>
      <c r="F479" s="20" t="s">
        <v>1190</v>
      </c>
      <c r="G479" s="18" t="s">
        <v>298</v>
      </c>
      <c r="H479" s="24" t="s">
        <v>1108</v>
      </c>
      <c r="I479" s="22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Infusion Data</v>
      </c>
      <c r="J479" s="25" t="s">
        <v>1109</v>
      </c>
      <c r="K479" s="10" t="s">
        <v>35</v>
      </c>
    </row>
    <row r="480" spans="1:11" x14ac:dyDescent="0.25">
      <c r="A480" s="5">
        <v>479</v>
      </c>
      <c r="B480" s="6" t="s">
        <v>1110</v>
      </c>
      <c r="C480" s="17" t="s">
        <v>1191</v>
      </c>
      <c r="D480" s="17" t="s">
        <v>1192</v>
      </c>
      <c r="E480" s="19" t="str">
        <f t="shared" si="23"/>
        <v>Inf_Val</v>
      </c>
      <c r="F480" s="20" t="s">
        <v>1193</v>
      </c>
      <c r="G480" s="18" t="s">
        <v>1059</v>
      </c>
      <c r="H480" s="24" t="s">
        <v>1108</v>
      </c>
      <c r="I480" s="22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Infusion Data</v>
      </c>
      <c r="J480" s="25" t="s">
        <v>1109</v>
      </c>
      <c r="K480" s="10" t="s">
        <v>35</v>
      </c>
    </row>
    <row r="481" spans="1:11" x14ac:dyDescent="0.25">
      <c r="A481" s="5">
        <v>480</v>
      </c>
      <c r="B481" s="6" t="s">
        <v>1110</v>
      </c>
      <c r="C481" s="17" t="s">
        <v>1194</v>
      </c>
      <c r="D481" s="17" t="s">
        <v>786</v>
      </c>
      <c r="E481" s="19" t="str">
        <f t="shared" si="23"/>
        <v>Inf_VFA</v>
      </c>
      <c r="F481" s="20" t="s">
        <v>1195</v>
      </c>
      <c r="G481" s="18" t="s">
        <v>1059</v>
      </c>
      <c r="H481" s="24" t="s">
        <v>1108</v>
      </c>
      <c r="I481" s="22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Infusion Data</v>
      </c>
      <c r="J481" s="25" t="s">
        <v>1109</v>
      </c>
      <c r="K481" s="10" t="s">
        <v>35</v>
      </c>
    </row>
    <row r="482" spans="1:11" x14ac:dyDescent="0.25">
      <c r="A482" s="5">
        <v>481</v>
      </c>
      <c r="B482" s="17" t="s">
        <v>674</v>
      </c>
      <c r="C482" s="32" t="s">
        <v>1196</v>
      </c>
      <c r="D482" s="32" t="s">
        <v>1197</v>
      </c>
      <c r="E482" s="19" t="str">
        <f>(B482&amp;"_"&amp;D482)</f>
        <v>Type_N_Cann</v>
      </c>
      <c r="F482" s="20" t="s">
        <v>1198</v>
      </c>
      <c r="G482" s="7" t="s">
        <v>14</v>
      </c>
      <c r="H482" s="7" t="s">
        <v>329</v>
      </c>
      <c r="I482" s="22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482" s="7" t="s">
        <v>14</v>
      </c>
      <c r="K482" s="7" t="s">
        <v>14</v>
      </c>
    </row>
    <row r="483" spans="1:11" x14ac:dyDescent="0.25">
      <c r="A483" s="5">
        <v>482</v>
      </c>
      <c r="B483" s="6" t="s">
        <v>1110</v>
      </c>
      <c r="C483" s="17" t="s">
        <v>1199</v>
      </c>
      <c r="D483" s="17" t="s">
        <v>674</v>
      </c>
      <c r="E483" s="19" t="str">
        <f>(B483&amp;"_"&amp;D483)</f>
        <v>Inf_Type</v>
      </c>
      <c r="F483" t="s">
        <v>1200</v>
      </c>
      <c r="G483" s="7" t="s">
        <v>14</v>
      </c>
      <c r="H483" s="24" t="s">
        <v>1108</v>
      </c>
      <c r="I483" s="22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Infusion Data</v>
      </c>
      <c r="J483" s="25" t="s">
        <v>1109</v>
      </c>
      <c r="K483" s="10" t="s">
        <v>35</v>
      </c>
    </row>
    <row r="484" spans="1:11" x14ac:dyDescent="0.25">
      <c r="A484" s="5">
        <v>483</v>
      </c>
      <c r="B484" s="17" t="s">
        <v>674</v>
      </c>
      <c r="C484" s="29" t="s">
        <v>1201</v>
      </c>
      <c r="D484" s="29" t="s">
        <v>1202</v>
      </c>
      <c r="E484" s="19" t="str">
        <f>(B484&amp;"_"&amp;D484)</f>
        <v>Type_N_Study</v>
      </c>
      <c r="F484" s="20" t="s">
        <v>1203</v>
      </c>
      <c r="G484" s="7" t="s">
        <v>14</v>
      </c>
      <c r="H484" s="7" t="s">
        <v>329</v>
      </c>
      <c r="I484" s="22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484" s="7" t="s">
        <v>14</v>
      </c>
      <c r="K484" s="7" t="s">
        <v>14</v>
      </c>
    </row>
    <row r="485" spans="1:11" x14ac:dyDescent="0.25">
      <c r="A485" s="5">
        <v>484</v>
      </c>
      <c r="B485" s="7" t="s">
        <v>431</v>
      </c>
      <c r="C485" s="7" t="s">
        <v>1204</v>
      </c>
      <c r="D485" s="7" t="s">
        <v>407</v>
      </c>
      <c r="E485" s="3" t="str">
        <f t="shared" ref="E485" si="24">(B485&amp;"_"&amp;D485)</f>
        <v>An_LactDays</v>
      </c>
      <c r="F485" s="7" t="s">
        <v>1205</v>
      </c>
      <c r="G485" s="7" t="s">
        <v>14</v>
      </c>
      <c r="H485" s="7" t="s">
        <v>329</v>
      </c>
      <c r="I485" s="22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485" s="25" t="s">
        <v>868</v>
      </c>
      <c r="K485" s="10" t="s">
        <v>35</v>
      </c>
    </row>
    <row r="486" spans="1:11" x14ac:dyDescent="0.25">
      <c r="A486" s="5">
        <v>485</v>
      </c>
      <c r="B486" s="17" t="s">
        <v>431</v>
      </c>
      <c r="C486" t="s">
        <v>1206</v>
      </c>
      <c r="D486" t="s">
        <v>1206</v>
      </c>
      <c r="E486" s="19" t="str">
        <f t="shared" ref="E486:E496" si="25">(B486&amp;"_"&amp;D486)</f>
        <v>An_BUN</v>
      </c>
      <c r="F486" t="s">
        <v>1207</v>
      </c>
      <c r="G486" t="s">
        <v>1208</v>
      </c>
      <c r="H486" s="7" t="s">
        <v>329</v>
      </c>
      <c r="I486" s="22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486" s="31" t="s">
        <v>1209</v>
      </c>
      <c r="K486" s="10" t="s">
        <v>35</v>
      </c>
    </row>
    <row r="487" spans="1:11" x14ac:dyDescent="0.25">
      <c r="A487" s="5">
        <v>486</v>
      </c>
      <c r="B487" s="17" t="s">
        <v>85</v>
      </c>
      <c r="C487" t="s">
        <v>1210</v>
      </c>
      <c r="D487" s="18" t="s">
        <v>1211</v>
      </c>
      <c r="E487" s="19" t="str">
        <f t="shared" si="25"/>
        <v>Fd_RDSt</v>
      </c>
      <c r="F487" s="20" t="s">
        <v>661</v>
      </c>
      <c r="G487" s="35" t="s">
        <v>99</v>
      </c>
      <c r="H487" s="7" t="s">
        <v>329</v>
      </c>
      <c r="I487" s="22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487" s="31" t="s">
        <v>1209</v>
      </c>
      <c r="K487" s="10" t="s">
        <v>35</v>
      </c>
    </row>
    <row r="488" spans="1:11" x14ac:dyDescent="0.25">
      <c r="A488" s="5">
        <v>487</v>
      </c>
      <c r="B488" s="6" t="s">
        <v>431</v>
      </c>
      <c r="C488" s="17" t="s">
        <v>1212</v>
      </c>
      <c r="D488" s="17" t="s">
        <v>1213</v>
      </c>
      <c r="E488" s="19" t="str">
        <f t="shared" si="25"/>
        <v>An_GUNE</v>
      </c>
      <c r="F488" t="s">
        <v>1214</v>
      </c>
      <c r="G488" t="s">
        <v>442</v>
      </c>
      <c r="H488" s="7" t="s">
        <v>329</v>
      </c>
      <c r="I488" s="22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488" s="31" t="s">
        <v>1209</v>
      </c>
      <c r="K488" s="10" t="s">
        <v>35</v>
      </c>
    </row>
    <row r="489" spans="1:11" x14ac:dyDescent="0.25">
      <c r="A489" s="5">
        <v>488</v>
      </c>
      <c r="B489" s="35" t="s">
        <v>530</v>
      </c>
      <c r="C489" t="s">
        <v>1215</v>
      </c>
      <c r="D489" s="35" t="s">
        <v>1216</v>
      </c>
      <c r="E489" s="19" t="str">
        <f t="shared" si="25"/>
        <v>Uri_UN</v>
      </c>
      <c r="F489" s="20" t="s">
        <v>1217</v>
      </c>
      <c r="G489" t="s">
        <v>442</v>
      </c>
      <c r="H489" s="7" t="s">
        <v>329</v>
      </c>
      <c r="I489" s="22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489" s="31" t="s">
        <v>1209</v>
      </c>
      <c r="K489" s="10" t="s">
        <v>35</v>
      </c>
    </row>
    <row r="490" spans="1:11" x14ac:dyDescent="0.25">
      <c r="A490" s="5">
        <v>489</v>
      </c>
      <c r="B490" s="35" t="s">
        <v>530</v>
      </c>
      <c r="C490" t="s">
        <v>1218</v>
      </c>
      <c r="D490" s="35" t="s">
        <v>1219</v>
      </c>
      <c r="E490" s="3" t="str">
        <f t="shared" si="25"/>
        <v>Uri_UNROC</v>
      </c>
      <c r="F490" t="s">
        <v>1220</v>
      </c>
      <c r="G490" t="s">
        <v>442</v>
      </c>
      <c r="H490" s="7" t="s">
        <v>329</v>
      </c>
      <c r="I490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490" s="31" t="s">
        <v>1209</v>
      </c>
      <c r="K490" s="10" t="s">
        <v>35</v>
      </c>
    </row>
    <row r="491" spans="1:11" x14ac:dyDescent="0.25">
      <c r="A491" s="5">
        <v>490</v>
      </c>
      <c r="B491" s="6" t="s">
        <v>431</v>
      </c>
      <c r="C491" t="s">
        <v>1221</v>
      </c>
      <c r="D491" s="35" t="s">
        <v>1222</v>
      </c>
      <c r="E491" s="19" t="str">
        <f t="shared" si="25"/>
        <v>An_UNSR</v>
      </c>
      <c r="F491" s="20" t="s">
        <v>1223</v>
      </c>
      <c r="G491" t="s">
        <v>442</v>
      </c>
      <c r="H491" s="7" t="s">
        <v>329</v>
      </c>
      <c r="I491" s="22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491" s="31" t="s">
        <v>1209</v>
      </c>
      <c r="K491" s="10" t="s">
        <v>35</v>
      </c>
    </row>
    <row r="492" spans="1:11" x14ac:dyDescent="0.25">
      <c r="A492" s="5">
        <v>491</v>
      </c>
      <c r="B492" s="17" t="s">
        <v>535</v>
      </c>
      <c r="C492" t="s">
        <v>1224</v>
      </c>
      <c r="D492" s="35" t="s">
        <v>1216</v>
      </c>
      <c r="E492" s="19" t="str">
        <f t="shared" si="25"/>
        <v>Fec_UN</v>
      </c>
      <c r="F492" s="20" t="s">
        <v>1225</v>
      </c>
      <c r="G492" t="s">
        <v>442</v>
      </c>
      <c r="H492" s="7" t="s">
        <v>329</v>
      </c>
      <c r="I492" s="22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492" s="31" t="s">
        <v>809</v>
      </c>
      <c r="K492" s="10" t="s">
        <v>35</v>
      </c>
    </row>
    <row r="493" spans="1:11" x14ac:dyDescent="0.25">
      <c r="A493" s="5">
        <v>492</v>
      </c>
      <c r="B493" s="6" t="s">
        <v>431</v>
      </c>
      <c r="C493" t="s">
        <v>1226</v>
      </c>
      <c r="D493" s="18" t="s">
        <v>1227</v>
      </c>
      <c r="E493" s="19" t="str">
        <f t="shared" si="25"/>
        <v>An_UNA</v>
      </c>
      <c r="F493" s="20" t="s">
        <v>1228</v>
      </c>
      <c r="G493" t="s">
        <v>442</v>
      </c>
      <c r="H493" s="7" t="s">
        <v>329</v>
      </c>
      <c r="I493" s="22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493" s="31" t="s">
        <v>1209</v>
      </c>
      <c r="K493" s="10" t="s">
        <v>35</v>
      </c>
    </row>
    <row r="494" spans="1:11" x14ac:dyDescent="0.25">
      <c r="A494" s="5">
        <v>493</v>
      </c>
      <c r="B494" s="6" t="s">
        <v>431</v>
      </c>
      <c r="C494" t="s">
        <v>1229</v>
      </c>
      <c r="D494" s="18" t="s">
        <v>1230</v>
      </c>
      <c r="E494" s="19" t="str">
        <f t="shared" si="25"/>
        <v>An_BWshr</v>
      </c>
      <c r="F494" s="20" t="s">
        <v>1231</v>
      </c>
      <c r="G494" t="s">
        <v>599</v>
      </c>
      <c r="H494" s="7" t="s">
        <v>329</v>
      </c>
      <c r="I494" s="22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494" s="31" t="s">
        <v>957</v>
      </c>
      <c r="K494" s="26" t="s">
        <v>35</v>
      </c>
    </row>
    <row r="495" spans="1:11" x14ac:dyDescent="0.25">
      <c r="A495" s="5">
        <v>494</v>
      </c>
      <c r="B495" s="6" t="s">
        <v>431</v>
      </c>
      <c r="C495" t="s">
        <v>1232</v>
      </c>
      <c r="D495" s="18" t="s">
        <v>1233</v>
      </c>
      <c r="E495" s="19" t="str">
        <f t="shared" si="25"/>
        <v>An_EBW</v>
      </c>
      <c r="F495" s="20" t="s">
        <v>1234</v>
      </c>
      <c r="G495" t="s">
        <v>599</v>
      </c>
      <c r="H495" s="7" t="s">
        <v>329</v>
      </c>
      <c r="I495" s="22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495" s="31" t="s">
        <v>957</v>
      </c>
      <c r="K495" s="26" t="s">
        <v>35</v>
      </c>
    </row>
    <row r="496" spans="1:11" x14ac:dyDescent="0.25">
      <c r="A496" s="5">
        <v>495</v>
      </c>
      <c r="B496" s="6" t="s">
        <v>431</v>
      </c>
      <c r="C496" t="s">
        <v>1235</v>
      </c>
      <c r="D496" s="18" t="s">
        <v>1236</v>
      </c>
      <c r="E496" s="19" t="str">
        <f t="shared" si="25"/>
        <v>An_CW</v>
      </c>
      <c r="F496" s="20" t="s">
        <v>1237</v>
      </c>
      <c r="G496" t="s">
        <v>599</v>
      </c>
      <c r="H496" s="7" t="s">
        <v>329</v>
      </c>
      <c r="I496" s="22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496" s="31" t="s">
        <v>957</v>
      </c>
      <c r="K496" s="26" t="s">
        <v>35</v>
      </c>
    </row>
    <row r="497" spans="1:11" x14ac:dyDescent="0.25">
      <c r="A497" s="5">
        <v>496</v>
      </c>
      <c r="B497" s="6" t="s">
        <v>1110</v>
      </c>
      <c r="C497" t="s">
        <v>1238</v>
      </c>
      <c r="D497" s="36" t="s">
        <v>1239</v>
      </c>
      <c r="E497" s="3" t="str">
        <f t="shared" ref="E497:E500" si="26">(B497&amp;"_"&amp;D497)</f>
        <v>Inf_Prop_t</v>
      </c>
      <c r="F497" t="s">
        <v>1240</v>
      </c>
      <c r="G497" t="s">
        <v>442</v>
      </c>
      <c r="H497" s="24" t="s">
        <v>1108</v>
      </c>
      <c r="I497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Infusion Data</v>
      </c>
      <c r="J497" s="25" t="s">
        <v>1109</v>
      </c>
      <c r="K497" s="26" t="s">
        <v>35</v>
      </c>
    </row>
    <row r="498" spans="1:11" x14ac:dyDescent="0.25">
      <c r="A498" s="5">
        <v>497</v>
      </c>
      <c r="B498" s="6" t="s">
        <v>1110</v>
      </c>
      <c r="C498" t="s">
        <v>1241</v>
      </c>
      <c r="D498" s="36" t="s">
        <v>1242</v>
      </c>
      <c r="E498" s="3" t="str">
        <f t="shared" si="26"/>
        <v>Inf_Glc_t</v>
      </c>
      <c r="F498" t="s">
        <v>1243</v>
      </c>
      <c r="G498" t="s">
        <v>442</v>
      </c>
      <c r="H498" s="24" t="s">
        <v>1108</v>
      </c>
      <c r="I498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Infusion Data</v>
      </c>
      <c r="J498" s="25" t="s">
        <v>1109</v>
      </c>
      <c r="K498" s="26" t="s">
        <v>35</v>
      </c>
    </row>
    <row r="499" spans="1:11" x14ac:dyDescent="0.25">
      <c r="A499" s="5">
        <v>498</v>
      </c>
      <c r="B499" s="6" t="s">
        <v>1110</v>
      </c>
      <c r="C499" t="s">
        <v>1244</v>
      </c>
      <c r="D499" s="36" t="s">
        <v>1245</v>
      </c>
      <c r="E499" s="3" t="str">
        <f t="shared" si="26"/>
        <v>Inf_Butr_t</v>
      </c>
      <c r="F499" t="s">
        <v>1246</v>
      </c>
      <c r="G499" t="s">
        <v>442</v>
      </c>
      <c r="H499" s="24" t="s">
        <v>1108</v>
      </c>
      <c r="I499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Infusion Data</v>
      </c>
      <c r="J499" s="25" t="s">
        <v>1109</v>
      </c>
      <c r="K499" s="26" t="s">
        <v>35</v>
      </c>
    </row>
    <row r="500" spans="1:11" x14ac:dyDescent="0.25">
      <c r="A500" s="5">
        <v>499</v>
      </c>
      <c r="B500" s="6" t="s">
        <v>1110</v>
      </c>
      <c r="C500" t="s">
        <v>1247</v>
      </c>
      <c r="D500" s="36" t="s">
        <v>1248</v>
      </c>
      <c r="E500" s="3" t="str">
        <f t="shared" si="26"/>
        <v>Inf_Acet_t</v>
      </c>
      <c r="F500" t="s">
        <v>1249</v>
      </c>
      <c r="G500" t="s">
        <v>442</v>
      </c>
      <c r="H500" s="24" t="s">
        <v>1108</v>
      </c>
      <c r="I500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Infusion Data</v>
      </c>
      <c r="J500" s="25" t="s">
        <v>1109</v>
      </c>
      <c r="K500" s="26" t="s">
        <v>35</v>
      </c>
    </row>
    <row r="501" spans="1:11" x14ac:dyDescent="0.25">
      <c r="A501" s="5">
        <v>500</v>
      </c>
      <c r="B501" s="7" t="s">
        <v>14</v>
      </c>
      <c r="C501" s="7" t="s">
        <v>14</v>
      </c>
      <c r="D501" s="18" t="s">
        <v>1250</v>
      </c>
      <c r="E501" s="3" t="s">
        <v>1250</v>
      </c>
      <c r="F501" s="20" t="s">
        <v>1251</v>
      </c>
      <c r="G501" s="7" t="s">
        <v>14</v>
      </c>
      <c r="H501" s="21" t="s">
        <v>69</v>
      </c>
      <c r="I501" s="22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Study Descriptors </v>
      </c>
      <c r="J501" s="7" t="s">
        <v>14</v>
      </c>
      <c r="K501" s="7" t="s">
        <v>14</v>
      </c>
    </row>
    <row r="502" spans="1:11" x14ac:dyDescent="0.25">
      <c r="A502" s="5">
        <v>501</v>
      </c>
      <c r="B502" s="17" t="s">
        <v>431</v>
      </c>
      <c r="C502" s="17" t="s">
        <v>1252</v>
      </c>
      <c r="D502" s="18" t="s">
        <v>1253</v>
      </c>
      <c r="E502" s="19" t="str">
        <f>(B502&amp;"_"&amp;D502)</f>
        <v>An_BCS_Scale9</v>
      </c>
      <c r="F502" s="20" t="s">
        <v>1254</v>
      </c>
      <c r="G502" s="7" t="s">
        <v>14</v>
      </c>
      <c r="H502" s="7" t="s">
        <v>329</v>
      </c>
      <c r="I502" s="22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502" s="31" t="s">
        <v>957</v>
      </c>
      <c r="K502" s="26" t="s">
        <v>35</v>
      </c>
    </row>
    <row r="503" spans="1:11" x14ac:dyDescent="0.25">
      <c r="A503" s="5">
        <v>502</v>
      </c>
      <c r="B503" s="17" t="s">
        <v>431</v>
      </c>
      <c r="C503" s="17" t="s">
        <v>1255</v>
      </c>
      <c r="D503" s="18" t="s">
        <v>1256</v>
      </c>
      <c r="E503" s="19" t="str">
        <f>(B503&amp;"_"&amp;D503)</f>
        <v>An_BCS_Scale5</v>
      </c>
      <c r="F503" s="20" t="s">
        <v>1257</v>
      </c>
      <c r="G503" s="7" t="s">
        <v>14</v>
      </c>
      <c r="H503" s="7" t="s">
        <v>329</v>
      </c>
      <c r="I503" s="22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503" s="31" t="s">
        <v>957</v>
      </c>
      <c r="K503" s="26" t="s">
        <v>35</v>
      </c>
    </row>
    <row r="504" spans="1:11" x14ac:dyDescent="0.25">
      <c r="A504" s="5">
        <v>503</v>
      </c>
      <c r="B504" s="17" t="s">
        <v>431</v>
      </c>
      <c r="C504" s="37" t="s">
        <v>1258</v>
      </c>
      <c r="D504" s="37" t="s">
        <v>1258</v>
      </c>
      <c r="E504" s="19" t="str">
        <f>(B504&amp;"_"&amp;D504)</f>
        <v>An_mEBW</v>
      </c>
      <c r="F504" s="38" t="s">
        <v>1259</v>
      </c>
      <c r="G504" s="18" t="s">
        <v>599</v>
      </c>
      <c r="H504" s="21" t="s">
        <v>329</v>
      </c>
      <c r="I504" s="22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504" s="31" t="s">
        <v>957</v>
      </c>
      <c r="K504" s="26" t="s">
        <v>35</v>
      </c>
    </row>
    <row r="505" spans="1:11" x14ac:dyDescent="0.25">
      <c r="A505" s="5">
        <v>504</v>
      </c>
      <c r="B505" s="6" t="s">
        <v>85</v>
      </c>
      <c r="C505" s="7" t="s">
        <v>196</v>
      </c>
      <c r="D505" s="7" t="s">
        <v>1260</v>
      </c>
      <c r="E505" s="3" t="str">
        <f t="shared" ref="E505:E507" si="27">(B505&amp;"_"&amp;D505)</f>
        <v xml:space="preserve">Fd_dLys </v>
      </c>
      <c r="F505" s="7" t="s">
        <v>1261</v>
      </c>
      <c r="G505" s="7" t="s">
        <v>198</v>
      </c>
      <c r="H505" s="7" t="s">
        <v>84</v>
      </c>
      <c r="I505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505" s="6" t="s">
        <v>11</v>
      </c>
      <c r="K505" s="26" t="s">
        <v>1262</v>
      </c>
    </row>
    <row r="506" spans="1:11" x14ac:dyDescent="0.25">
      <c r="A506" s="5">
        <v>505</v>
      </c>
      <c r="B506" s="6" t="s">
        <v>85</v>
      </c>
      <c r="C506" s="7" t="s">
        <v>1263</v>
      </c>
      <c r="D506" s="7" t="s">
        <v>1263</v>
      </c>
      <c r="E506" s="3" t="str">
        <f t="shared" si="27"/>
        <v>Fd_dMetCys</v>
      </c>
      <c r="F506" s="7" t="s">
        <v>1264</v>
      </c>
      <c r="G506" s="7" t="s">
        <v>198</v>
      </c>
      <c r="H506" s="7" t="s">
        <v>84</v>
      </c>
      <c r="I506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506" s="6" t="s">
        <v>11</v>
      </c>
      <c r="K506" s="26" t="s">
        <v>1262</v>
      </c>
    </row>
    <row r="507" spans="1:11" x14ac:dyDescent="0.25">
      <c r="A507" s="5">
        <v>506</v>
      </c>
      <c r="B507" s="6" t="s">
        <v>85</v>
      </c>
      <c r="C507" s="7" t="s">
        <v>1265</v>
      </c>
      <c r="D507" s="7" t="s">
        <v>1265</v>
      </c>
      <c r="E507" s="3" t="str">
        <f t="shared" si="27"/>
        <v>Fd_MetCys</v>
      </c>
      <c r="F507" s="7" t="s">
        <v>1266</v>
      </c>
      <c r="G507" s="7" t="s">
        <v>198</v>
      </c>
      <c r="H507" s="7" t="s">
        <v>84</v>
      </c>
      <c r="I507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Ingredients</v>
      </c>
      <c r="J507" s="6" t="s">
        <v>11</v>
      </c>
      <c r="K507" s="26" t="s">
        <v>1262</v>
      </c>
    </row>
    <row r="508" spans="1:11" x14ac:dyDescent="0.25">
      <c r="A508" s="5">
        <v>507</v>
      </c>
      <c r="B508" s="6" t="s">
        <v>293</v>
      </c>
      <c r="C508" s="7" t="s">
        <v>196</v>
      </c>
      <c r="D508" s="7" t="s">
        <v>1260</v>
      </c>
      <c r="E508" s="3" t="str">
        <f t="shared" ref="E508:E515" si="28">(B508&amp;"_"&amp;D508)</f>
        <v xml:space="preserve">Dt_dLys </v>
      </c>
      <c r="F508" s="7" t="s">
        <v>1267</v>
      </c>
      <c r="G508" s="7" t="s">
        <v>198</v>
      </c>
      <c r="H508" s="24" t="s">
        <v>295</v>
      </c>
      <c r="I508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508" s="6" t="s">
        <v>11</v>
      </c>
      <c r="K508" s="10" t="s">
        <v>296</v>
      </c>
    </row>
    <row r="509" spans="1:11" x14ac:dyDescent="0.25">
      <c r="A509" s="5">
        <v>508</v>
      </c>
      <c r="B509" s="6" t="s">
        <v>293</v>
      </c>
      <c r="C509" s="7" t="s">
        <v>1263</v>
      </c>
      <c r="D509" s="7" t="s">
        <v>1263</v>
      </c>
      <c r="E509" s="3" t="str">
        <f t="shared" si="28"/>
        <v>Dt_dMetCys</v>
      </c>
      <c r="F509" s="7" t="s">
        <v>1268</v>
      </c>
      <c r="G509" s="7" t="s">
        <v>198</v>
      </c>
      <c r="H509" s="24" t="s">
        <v>295</v>
      </c>
      <c r="I509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509" s="6" t="s">
        <v>11</v>
      </c>
      <c r="K509" s="10" t="s">
        <v>296</v>
      </c>
    </row>
    <row r="510" spans="1:11" x14ac:dyDescent="0.25">
      <c r="A510" s="5">
        <v>509</v>
      </c>
      <c r="B510" s="6" t="s">
        <v>293</v>
      </c>
      <c r="C510" s="7" t="s">
        <v>1265</v>
      </c>
      <c r="D510" s="7" t="s">
        <v>1265</v>
      </c>
      <c r="E510" s="3" t="str">
        <f t="shared" si="28"/>
        <v>Dt_MetCys</v>
      </c>
      <c r="F510" s="7" t="s">
        <v>1269</v>
      </c>
      <c r="G510" s="7" t="s">
        <v>198</v>
      </c>
      <c r="H510" s="24" t="s">
        <v>295</v>
      </c>
      <c r="I510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Dietary Nutrients</v>
      </c>
      <c r="J510" s="6" t="s">
        <v>11</v>
      </c>
      <c r="K510" s="10" t="s">
        <v>296</v>
      </c>
    </row>
    <row r="511" spans="1:11" x14ac:dyDescent="0.25">
      <c r="A511" s="5">
        <v>510</v>
      </c>
      <c r="B511" s="6" t="s">
        <v>1270</v>
      </c>
      <c r="C511" s="37" t="s">
        <v>1271</v>
      </c>
      <c r="D511" s="7" t="s">
        <v>1272</v>
      </c>
      <c r="E511" s="3" t="str">
        <f t="shared" si="28"/>
        <v>Env_MinTemp</v>
      </c>
      <c r="F511" t="s">
        <v>1273</v>
      </c>
      <c r="G511" s="39" t="s">
        <v>429</v>
      </c>
      <c r="H511" s="24" t="s">
        <v>329</v>
      </c>
      <c r="I511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511" s="25" t="s">
        <v>1274</v>
      </c>
      <c r="K511" s="10" t="s">
        <v>1275</v>
      </c>
    </row>
    <row r="512" spans="1:11" x14ac:dyDescent="0.25">
      <c r="A512" s="5">
        <v>511</v>
      </c>
      <c r="B512" s="6" t="s">
        <v>1270</v>
      </c>
      <c r="C512" s="37" t="s">
        <v>427</v>
      </c>
      <c r="D512" s="7" t="s">
        <v>427</v>
      </c>
      <c r="E512" s="3" t="str">
        <f t="shared" si="28"/>
        <v>Env_Temp</v>
      </c>
      <c r="F512" t="s">
        <v>1276</v>
      </c>
      <c r="G512" s="39" t="s">
        <v>429</v>
      </c>
      <c r="H512" s="24" t="s">
        <v>329</v>
      </c>
      <c r="I512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512" s="25" t="s">
        <v>1274</v>
      </c>
      <c r="K512" s="10" t="s">
        <v>1275</v>
      </c>
    </row>
    <row r="513" spans="1:11" x14ac:dyDescent="0.25">
      <c r="A513" s="5">
        <v>512</v>
      </c>
      <c r="B513" s="6" t="s">
        <v>1270</v>
      </c>
      <c r="C513" s="37" t="s">
        <v>1277</v>
      </c>
      <c r="D513" s="7" t="s">
        <v>1278</v>
      </c>
      <c r="E513" s="3" t="str">
        <f t="shared" si="28"/>
        <v>Env_MaxTemp</v>
      </c>
      <c r="F513" t="s">
        <v>1279</v>
      </c>
      <c r="G513" s="39" t="s">
        <v>429</v>
      </c>
      <c r="H513" s="24" t="s">
        <v>329</v>
      </c>
      <c r="I513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513" s="25" t="s">
        <v>1274</v>
      </c>
      <c r="K513" s="10" t="s">
        <v>1275</v>
      </c>
    </row>
    <row r="514" spans="1:11" x14ac:dyDescent="0.25">
      <c r="A514" s="5">
        <v>513</v>
      </c>
      <c r="B514" s="6" t="s">
        <v>1270</v>
      </c>
      <c r="C514" s="37" t="s">
        <v>1280</v>
      </c>
      <c r="D514" s="7" t="s">
        <v>1280</v>
      </c>
      <c r="E514" s="3" t="str">
        <f t="shared" si="28"/>
        <v>Env_RH</v>
      </c>
      <c r="F514" t="s">
        <v>1281</v>
      </c>
      <c r="G514" s="40" t="s">
        <v>95</v>
      </c>
      <c r="H514" s="24" t="s">
        <v>329</v>
      </c>
      <c r="I514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Performance Data</v>
      </c>
      <c r="J514" s="25" t="s">
        <v>1274</v>
      </c>
      <c r="K514" s="10" t="s">
        <v>1275</v>
      </c>
    </row>
    <row r="515" spans="1:11" x14ac:dyDescent="0.25">
      <c r="A515" s="5">
        <v>514</v>
      </c>
      <c r="B515" s="6" t="s">
        <v>378</v>
      </c>
      <c r="C515" s="6" t="s">
        <v>1282</v>
      </c>
      <c r="D515" s="7" t="s">
        <v>1283</v>
      </c>
      <c r="E515" s="3" t="str">
        <f t="shared" si="28"/>
        <v>Subj_TargMic</v>
      </c>
      <c r="F515" s="12" t="s">
        <v>1284</v>
      </c>
      <c r="G515" s="7" t="s">
        <v>14</v>
      </c>
      <c r="H515" s="24" t="s">
        <v>382</v>
      </c>
      <c r="I515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Subjects</v>
      </c>
      <c r="J515" s="6" t="s">
        <v>11</v>
      </c>
      <c r="K515" s="15" t="s">
        <v>383</v>
      </c>
    </row>
    <row r="516" spans="1:11" x14ac:dyDescent="0.25">
      <c r="A516" s="5">
        <v>515</v>
      </c>
      <c r="B516" s="6" t="s">
        <v>378</v>
      </c>
      <c r="C516" s="6" t="s">
        <v>1285</v>
      </c>
      <c r="D516" s="7" t="s">
        <v>1286</v>
      </c>
      <c r="E516" s="3" t="str">
        <f t="shared" ref="E516:E518" si="29">(B516&amp;"_"&amp;D516)</f>
        <v>Subj_RumPhase</v>
      </c>
      <c r="F516" s="12" t="s">
        <v>1287</v>
      </c>
      <c r="G516" s="7" t="s">
        <v>14</v>
      </c>
      <c r="H516" s="24" t="s">
        <v>382</v>
      </c>
      <c r="I516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Subjects</v>
      </c>
      <c r="J516" s="6" t="s">
        <v>11</v>
      </c>
      <c r="K516" s="15" t="s">
        <v>383</v>
      </c>
    </row>
    <row r="517" spans="1:11" x14ac:dyDescent="0.25">
      <c r="A517" s="5">
        <v>516</v>
      </c>
      <c r="B517" s="6" t="s">
        <v>1288</v>
      </c>
      <c r="C517" s="6" t="s">
        <v>1289</v>
      </c>
      <c r="D517" s="6" t="s">
        <v>1289</v>
      </c>
      <c r="E517" s="3" t="str">
        <f t="shared" si="29"/>
        <v>InVit_SampleFrom</v>
      </c>
      <c r="F517" s="12" t="s">
        <v>1290</v>
      </c>
      <c r="G517" s="7" t="s">
        <v>14</v>
      </c>
      <c r="H517" s="24" t="s">
        <v>1291</v>
      </c>
      <c r="I517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In Vitro Data</v>
      </c>
      <c r="J517" s="25" t="s">
        <v>1292</v>
      </c>
      <c r="K517" s="6" t="s">
        <v>11</v>
      </c>
    </row>
    <row r="518" spans="1:11" x14ac:dyDescent="0.25">
      <c r="A518" s="5">
        <v>517</v>
      </c>
      <c r="B518" s="6" t="s">
        <v>1288</v>
      </c>
      <c r="C518" s="6" t="s">
        <v>1293</v>
      </c>
      <c r="D518" s="6" t="s">
        <v>1294</v>
      </c>
      <c r="E518" s="3" t="str">
        <f t="shared" si="29"/>
        <v>InVit_BiomConcn</v>
      </c>
      <c r="F518" s="6" t="s">
        <v>1295</v>
      </c>
      <c r="G518" s="41" t="s">
        <v>1296</v>
      </c>
      <c r="H518" s="24" t="s">
        <v>1291</v>
      </c>
      <c r="I518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In Vitro Data</v>
      </c>
      <c r="J518" s="25" t="s">
        <v>1292</v>
      </c>
      <c r="K518" s="6" t="s">
        <v>11</v>
      </c>
    </row>
    <row r="519" spans="1:11" x14ac:dyDescent="0.25">
      <c r="A519" s="5">
        <v>518</v>
      </c>
      <c r="B519" s="6" t="s">
        <v>1288</v>
      </c>
      <c r="C519" s="6" t="s">
        <v>1297</v>
      </c>
      <c r="D519" s="6" t="s">
        <v>1298</v>
      </c>
      <c r="E519" s="3" t="str">
        <f t="shared" ref="E519:E525" si="30">(B519&amp;"_"&amp;D519)</f>
        <v>InVit_CellConcn</v>
      </c>
      <c r="F519" s="6" t="s">
        <v>1299</v>
      </c>
      <c r="G519" s="41" t="s">
        <v>1300</v>
      </c>
      <c r="H519" s="24" t="s">
        <v>1291</v>
      </c>
      <c r="I519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In Vitro Data</v>
      </c>
      <c r="J519" s="25" t="s">
        <v>1292</v>
      </c>
      <c r="K519" s="6" t="s">
        <v>11</v>
      </c>
    </row>
    <row r="520" spans="1:11" x14ac:dyDescent="0.25">
      <c r="A520" s="5">
        <v>519</v>
      </c>
      <c r="B520" s="6" t="s">
        <v>1301</v>
      </c>
      <c r="C520" s="6" t="s">
        <v>1302</v>
      </c>
      <c r="D520" s="6" t="s">
        <v>1303</v>
      </c>
      <c r="E520" s="3" t="str">
        <f t="shared" si="30"/>
        <v>GPT_QuantMeth</v>
      </c>
      <c r="F520" s="6" t="s">
        <v>1304</v>
      </c>
      <c r="G520" s="42" t="s">
        <v>14</v>
      </c>
      <c r="H520" s="24" t="s">
        <v>1305</v>
      </c>
      <c r="I520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Gen_Prot_Transcr</v>
      </c>
      <c r="J520" s="25" t="s">
        <v>1306</v>
      </c>
      <c r="K520" s="6" t="s">
        <v>11</v>
      </c>
    </row>
    <row r="521" spans="1:11" x14ac:dyDescent="0.25">
      <c r="A521" s="5">
        <v>520</v>
      </c>
      <c r="B521" s="6" t="s">
        <v>1301</v>
      </c>
      <c r="C521" s="6" t="s">
        <v>1307</v>
      </c>
      <c r="D521" s="7" t="s">
        <v>1308</v>
      </c>
      <c r="E521" s="3" t="str">
        <f t="shared" si="30"/>
        <v>GPT_ForPrim</v>
      </c>
      <c r="F521" s="6" t="s">
        <v>1309</v>
      </c>
      <c r="G521" s="42" t="s">
        <v>14</v>
      </c>
      <c r="H521" s="24" t="s">
        <v>1305</v>
      </c>
      <c r="I521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Gen_Prot_Transcr</v>
      </c>
      <c r="J521" s="25" t="s">
        <v>1306</v>
      </c>
      <c r="K521" s="6" t="s">
        <v>11</v>
      </c>
    </row>
    <row r="522" spans="1:11" x14ac:dyDescent="0.25">
      <c r="A522" s="5">
        <v>521</v>
      </c>
      <c r="B522" s="6" t="s">
        <v>1301</v>
      </c>
      <c r="C522" s="6" t="s">
        <v>1310</v>
      </c>
      <c r="D522" s="7" t="s">
        <v>1311</v>
      </c>
      <c r="E522" s="3" t="str">
        <f t="shared" si="30"/>
        <v>GPT_RevPrim</v>
      </c>
      <c r="F522" s="6" t="s">
        <v>1312</v>
      </c>
      <c r="G522" s="42" t="s">
        <v>14</v>
      </c>
      <c r="H522" s="24" t="s">
        <v>1305</v>
      </c>
      <c r="I522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Gen_Prot_Transcr</v>
      </c>
      <c r="J522" s="25" t="s">
        <v>1306</v>
      </c>
      <c r="K522" s="6" t="s">
        <v>11</v>
      </c>
    </row>
    <row r="523" spans="1:11" x14ac:dyDescent="0.25">
      <c r="A523" s="5">
        <v>522</v>
      </c>
      <c r="B523" s="6" t="s">
        <v>1301</v>
      </c>
      <c r="C523" s="6" t="s">
        <v>1313</v>
      </c>
      <c r="D523" s="7" t="s">
        <v>1314</v>
      </c>
      <c r="E523" s="3" t="str">
        <f t="shared" si="30"/>
        <v>GPT_Prob</v>
      </c>
      <c r="F523" s="6" t="s">
        <v>1313</v>
      </c>
      <c r="G523" s="42" t="s">
        <v>14</v>
      </c>
      <c r="H523" s="24" t="s">
        <v>1305</v>
      </c>
      <c r="I523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Gen_Prot_Transcr</v>
      </c>
      <c r="J523" s="25" t="s">
        <v>1306</v>
      </c>
      <c r="K523" s="6" t="s">
        <v>11</v>
      </c>
    </row>
    <row r="524" spans="1:11" x14ac:dyDescent="0.25">
      <c r="A524" s="5">
        <v>523</v>
      </c>
      <c r="B524" s="6" t="s">
        <v>1301</v>
      </c>
      <c r="C524" s="6" t="s">
        <v>1315</v>
      </c>
      <c r="D524" s="7" t="s">
        <v>1316</v>
      </c>
      <c r="E524" s="3" t="str">
        <f t="shared" si="30"/>
        <v>GPT_rDNAMass</v>
      </c>
      <c r="F524" s="6" t="s">
        <v>1317</v>
      </c>
      <c r="G524" s="41" t="s">
        <v>1318</v>
      </c>
      <c r="H524" s="24" t="s">
        <v>1305</v>
      </c>
      <c r="I524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Gen_Prot_Transcr</v>
      </c>
      <c r="J524" s="25" t="s">
        <v>1306</v>
      </c>
      <c r="K524" s="6" t="s">
        <v>11</v>
      </c>
    </row>
    <row r="525" spans="1:11" x14ac:dyDescent="0.25">
      <c r="A525" s="5">
        <v>524</v>
      </c>
      <c r="B525" s="6" t="s">
        <v>1301</v>
      </c>
      <c r="C525" s="6" t="s">
        <v>1319</v>
      </c>
      <c r="D525" s="7" t="s">
        <v>1320</v>
      </c>
      <c r="E525" s="3" t="str">
        <f t="shared" si="30"/>
        <v>GPT_rDNACopy</v>
      </c>
      <c r="F525" s="6" t="s">
        <v>1321</v>
      </c>
      <c r="G525" s="41" t="s">
        <v>1322</v>
      </c>
      <c r="H525" s="24" t="s">
        <v>1305</v>
      </c>
      <c r="I525" s="14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Gen_Prot_Transcr</v>
      </c>
      <c r="J525" s="25" t="s">
        <v>1306</v>
      </c>
      <c r="K525" s="6" t="s">
        <v>11</v>
      </c>
    </row>
    <row r="526" spans="1:11" x14ac:dyDescent="0.25">
      <c r="A526" s="5">
        <v>525</v>
      </c>
      <c r="B526" s="6" t="s">
        <v>1301</v>
      </c>
      <c r="C526" s="17" t="s">
        <v>1323</v>
      </c>
      <c r="D526" s="17" t="s">
        <v>1324</v>
      </c>
      <c r="E526" s="19" t="str">
        <f>(B526&amp;"_"&amp;D526)</f>
        <v>GPT_RArDNA</v>
      </c>
      <c r="F526" s="17" t="s">
        <v>1325</v>
      </c>
      <c r="G526" s="41" t="s">
        <v>95</v>
      </c>
      <c r="H526" s="24" t="s">
        <v>1305</v>
      </c>
      <c r="I526" s="22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Gen_Prot_Transcr</v>
      </c>
      <c r="J526" s="25" t="s">
        <v>1306</v>
      </c>
      <c r="K526" s="6" t="s">
        <v>11</v>
      </c>
    </row>
    <row r="527" spans="1:11" x14ac:dyDescent="0.25">
      <c r="A527" s="5">
        <v>526</v>
      </c>
      <c r="B527" s="6" t="s">
        <v>1301</v>
      </c>
      <c r="C527" s="17" t="s">
        <v>1326</v>
      </c>
      <c r="D527" s="17" t="s">
        <v>1326</v>
      </c>
      <c r="E527" s="19" t="str">
        <f>(B527&amp;"_"&amp;D527)</f>
        <v>GPT_Gene</v>
      </c>
      <c r="F527" s="17" t="s">
        <v>1326</v>
      </c>
      <c r="G527" s="7" t="s">
        <v>14</v>
      </c>
      <c r="H527" s="24" t="s">
        <v>1305</v>
      </c>
      <c r="I527" s="22" t="str">
        <f>IF(Table13[[#This Row],[TableNumber]]="T1","Study Descriptors ",IF(Table13[[#This Row],[TableNumber]]="T2","Dietary Ingredients", IF(Table13[[#This Row],[TableNumber]]="T3","Dietary Nutrients",IF(Table13[[#This Row],[TableNumber]]="T4","Subjects",IF(Table13[[#This Row],[TableNumber]]="T5","Performance Data",IF(Table13[[#This Row],[TableNumber]]="T6", "Infusion Data", IF(Table13[[#This Row],[TableNumber]]="T7","In Vitro Data", IF(Table13[[#This Row],[TableNumber]]="T8", "Gen_Prot_Transcr", IF(Table13[[#This Row],[TableNumber]]="Column header","Column header", "Error")))))))))</f>
        <v>Gen_Prot_Transcr</v>
      </c>
      <c r="J527" s="25" t="s">
        <v>1306</v>
      </c>
      <c r="K527" s="6" t="s">
        <v>11</v>
      </c>
    </row>
  </sheetData>
  <protectedRanges>
    <protectedRange sqref="B1:C1 C2:C4 C6:C17 C24:C26 K292:K294 J406 J409:K409 J32:J153 B2:B17 B24:B153 B159:B205 J159:J205 J413:K415 B505:B510 J505:J510 B515:B516 J515:J516 B18:C23 J2:K31 K517:K527" name="Abbrev_1"/>
    <protectedRange sqref="B236:B237 C38 B206:B232 B239:B242" name="Abbrev_2"/>
    <protectedRange sqref="C39:C40" name="Abbrev_3"/>
    <protectedRange sqref="C233:C242 C244:C248 C250" name="Abbrev"/>
    <protectedRange sqref="J233:J242" name="VarType_3"/>
  </protectedRanges>
  <pageMargins left="0.7" right="0.7" top="0.75" bottom="0.75" header="0.3" footer="0.3"/>
  <pageSetup orientation="portrait" r:id="rId1"/>
  <ignoredErrors>
    <ignoredError sqref="E2:E4 E24:E30 E6:E16" calculatedColumn="1"/>
  </ignoredErrors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 Full List </vt:lpstr>
    </vt:vector>
  </TitlesOfParts>
  <Manager/>
  <Company>Virginia Tech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Lourenco De Souza, Veridiana</dc:creator>
  <cp:keywords/>
  <dc:description/>
  <cp:lastModifiedBy>Veridiana Souza Daley</cp:lastModifiedBy>
  <cp:revision/>
  <dcterms:created xsi:type="dcterms:W3CDTF">2018-09-05T13:56:51Z</dcterms:created>
  <dcterms:modified xsi:type="dcterms:W3CDTF">2019-09-14T19:25:45Z</dcterms:modified>
  <cp:category/>
  <cp:contentStatus/>
</cp:coreProperties>
</file>